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60" windowHeight="6795" firstSheet="1" activeTab="3"/>
  </bookViews>
  <sheets>
    <sheet name="von 2012" sheetId="1" state="hidden" r:id="rId1"/>
    <sheet name="1. Bao cao" sheetId="2" r:id="rId2"/>
    <sheet name="2. Ung von qua Quy" sheetId="3" r:id="rId3"/>
    <sheet name="KH 2018" sheetId="4" r:id="rId4"/>
  </sheets>
  <externalReferences>
    <externalReference r:id="rId7"/>
    <externalReference r:id="rId8"/>
    <externalReference r:id="rId9"/>
    <externalReference r:id="rId10"/>
  </externalReferences>
  <definedNames>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2" hidden="1">{#N/A,#N/A,FALSE,"Chi ti?t"}</definedName>
    <definedName name="__Coc39" hidden="1">{"'Sheet1'!$L$16"}</definedName>
    <definedName name="__d1500" hidden="1">{"'Sheet1'!$L$16"}</definedName>
    <definedName name="__f5" hidden="1">{"'Sheet1'!$L$16"}</definedName>
    <definedName name="__Goi8" hidden="1">{"'Sheet1'!$L$16"}</definedName>
    <definedName name="__IntlFixup" hidden="1">TRUE</definedName>
    <definedName name="__Lan1" hidden="1">{"'Sheet1'!$L$16"}</definedName>
    <definedName name="__LAN3" hidden="1">{"'Sheet1'!$L$16"}</definedName>
    <definedName name="__lk2" hidden="1">{"'Sheet1'!$L$16"}</definedName>
    <definedName name="__m1233" hidden="1">{"'Sheet1'!$L$16"}</definedName>
    <definedName name="__M2" hidden="1">{"'Sheet1'!$L$16"}</definedName>
    <definedName name="__nam1" hidden="1">{"'Sheet1'!$L$16"}</definedName>
    <definedName name="__nam2" hidden="1">{#N/A,#N/A,FALSE,"Chi ti?t"}</definedName>
    <definedName name="__nam3" hidden="1">{"'Sheet1'!$L$16"}</definedName>
    <definedName name="__nh2" hidden="1">{#N/A,#N/A,FALSE,"Chi ti?t"}</definedName>
    <definedName name="__NSO2" hidden="1">{"'Sheet1'!$L$16"}</definedName>
    <definedName name="__PA3" hidden="1">{"'Sheet1'!$L$16"}</definedName>
    <definedName name="__tt3" hidden="1">{"'Sheet1'!$L$16"}</definedName>
    <definedName name="_Fill" hidden="1">#REF!</definedName>
    <definedName name="_Key1" hidden="1">#REF!</definedName>
    <definedName name="_Key2" hidden="1">#REF!</definedName>
    <definedName name="_Order1" hidden="1">255</definedName>
    <definedName name="_Order2" hidden="1">255</definedName>
    <definedName name="_Parse_Out" hidden="1">'[2]Quantity'!#REF!</definedName>
    <definedName name="_Sort" hidden="1">#REF!</definedName>
    <definedName name="abcdef" hidden="1">{"'Sheet1'!$L$16"}</definedName>
    <definedName name="ADSDDDDDDDDDDDDDDDDDDDDDDD" hidden="1">{"'Sheet1'!$L$16"}</definedName>
    <definedName name="ae" hidden="1">{"'Sheet1'!$L$16"}</definedName>
    <definedName name="anscount" hidden="1">1</definedName>
    <definedName name="AS2DocOpenMode" hidden="1">"AS2DocumentEdit"</definedName>
    <definedName name="asss" hidden="1">{"'Sheet1'!$L$16"}</definedName>
    <definedName name="Bgiang" hidden="1">{"'Sheet1'!$L$16"}</definedName>
    <definedName name="Capvon" hidden="1">{#N/A,#N/A,FALSE,"Chi ti?t"}</definedName>
    <definedName name="CBTH" hidden="1">{"'Sheet1'!$L$16"}</definedName>
    <definedName name="Chiettinh" hidden="1">{"'Sheet1'!$L$16"}</definedName>
    <definedName name="chilk" hidden="1">{"'Sheet1'!$L$16"}</definedName>
    <definedName name="chudautu">'[3]Chu dau tu'!$B$4:$B$53</definedName>
    <definedName name="Coc_60" hidden="1">{"'Sheet1'!$L$16"}</definedName>
    <definedName name="CTCT1" hidden="1">{"'Sheet1'!$L$16"}</definedName>
    <definedName name="d" hidden="1">{"'Sheet1'!$L$16"}</definedName>
    <definedName name="Dot" hidden="1">{"'Sheet1'!$L$16"}</definedName>
    <definedName name="duongvt" hidden="1">{"'Sheet1'!$L$16"}</definedName>
    <definedName name="DWPRICE" hidden="1">'[4]Quantity'!#REF!</definedName>
    <definedName name="fdfsf" hidden="1">{#N/A,#N/A,FALSE,"Chi ti?t"}</definedName>
    <definedName name="fff" hidden="1">{"'Sheet1'!$L$16"}</definedName>
    <definedName name="fsd" hidden="1">{"'Sheet1'!$L$16"}</definedName>
    <definedName name="fsdfdsf" hidden="1">{"'Sheet1'!$L$16"}</definedName>
    <definedName name="h" hidden="1">{"'Sheet1'!$L$16"}</definedName>
    <definedName name="hfdsh" hidden="1">#REF!</definedName>
    <definedName name="hjjkl" hidden="1">{"'Sheet1'!$L$16"}</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uy" hidden="1">{"'Sheet1'!$L$16"}</definedName>
    <definedName name="kjgjyhb" hidden="1">{"Offgrid",#N/A,FALSE,"OFFGRID";"Region",#N/A,FALSE,"REGION";"Offgrid -2",#N/A,FALSE,"OFFGRID";"WTP",#N/A,FALSE,"WTP";"WTP -2",#N/A,FALSE,"WTP";"Project",#N/A,FALSE,"PROJECT";"Summary -2",#N/A,FALSE,"SUMMARY"}</definedName>
    <definedName name="KLduonggiaods" hidden="1">{"'Sheet1'!$L$16"}</definedName>
    <definedName name="l2pa1" hidden="1">{"'Sheet1'!$L$16"}</definedName>
    <definedName name="luc" hidden="1">{"'Sheet1'!$L$16"}</definedName>
    <definedName name="mai" hidden="1">{"'Sheet1'!$L$16"}</definedName>
    <definedName name="matbang" hidden="1">{"'Sheet1'!$L$16"}</definedName>
    <definedName name="minh" hidden="1">{"'Sheet1'!$L$16"}</definedName>
    <definedName name="mo" hidden="1">{"'Sheet1'!$L$16"}</definedName>
    <definedName name="nam" hidden="1">{"'Sheet1'!$L$16"}</definedName>
    <definedName name="nnnn" hidden="1">{"'Sheet1'!$L$16"}</definedName>
    <definedName name="_xlnm.Print_Area" localSheetId="1">'1. Bao cao'!$A:$O</definedName>
    <definedName name="_xlnm.Print_Area" localSheetId="3">'KH 2018'!$A:$K</definedName>
    <definedName name="_xlnm.Print_Titles" localSheetId="1">'1. Bao cao'!$4:$7</definedName>
    <definedName name="_xlnm.Print_Titles" localSheetId="2">'2. Ung von qua Quy'!$4:$6</definedName>
    <definedName name="_xlnm.Print_Titles" localSheetId="3">'KH 2018'!$3:$6</definedName>
    <definedName name="_xlnm.Print_Titles" localSheetId="0">'von 2012'!$5:$7</definedName>
    <definedName name="qa" hidden="1">{"'Sheet1'!$L$16"}</definedName>
    <definedName name="QQ" hidden="1">{"'Sheet1'!$L$16"}</definedName>
    <definedName name="sencount" hidden="1">2</definedName>
    <definedName name="sfsd" hidden="1">{"'Sheet1'!$L$16"}</definedName>
    <definedName name="Sosanh2" hidden="1">{"'Sheet1'!$L$16"}</definedName>
    <definedName name="ss" hidden="1">#REF!</definedName>
    <definedName name="tao" hidden="1">{"'Sheet1'!$L$16"}</definedName>
    <definedName name="TatBo" hidden="1">{"'Sheet1'!$L$16"}</definedName>
    <definedName name="tha" hidden="1">{"'Sheet1'!$L$16"}</definedName>
    <definedName name="thanh" hidden="1">{"'Sheet1'!$L$16"}</definedName>
    <definedName name="THDA_copy" hidden="1">{"'Sheet1'!$L$16"}</definedName>
    <definedName name="THDP" hidden="1">{"'Sheet1'!$L$16"}</definedName>
    <definedName name="THKL" hidden="1">{"'Sheet1'!$L$16"}</definedName>
    <definedName name="thkl2" hidden="1">{"'Sheet1'!$L$16"}</definedName>
    <definedName name="thkl3" hidden="1">{"'Sheet1'!$L$16"}</definedName>
    <definedName name="thu" hidden="1">{"'Sheet1'!$L$16"}</definedName>
    <definedName name="thuy" hidden="1">{"'Sheet1'!$L$16"}</definedName>
    <definedName name="THXD2" hidden="1">{"'Sheet1'!$L$16"}</definedName>
    <definedName name="tonghop" hidden="1">{"'Sheet1'!$L$16"}</definedName>
    <definedName name="TPCP" hidden="1">{"'Sheet1'!$L$16"}</definedName>
    <definedName name="tuyen" hidden="1">{"'Sheet1'!$L$16"}</definedName>
    <definedName name="tuyennhanh" hidden="1">{"'Sheet1'!$L$16"}</definedName>
    <definedName name="tuynen" hidden="1">{"'Sheet1'!$L$16"}</definedName>
    <definedName name="VATM" hidden="1">{"'Sheet1'!$L$16"}</definedName>
    <definedName name="wr" hidden="1">{#N/A,#N/A,FALSE,"Chi ti?t"}</definedName>
    <definedName name="wrn.aaa." hidden="1">{#N/A,#N/A,FALSE,"Sheet1";#N/A,#N/A,FALSE,"Sheet1";#N/A,#N/A,FALSE,"Sheet1"}</definedName>
    <definedName name="wrn.chi._.tiÆt." hidden="1">{#N/A,#N/A,FALSE,"Chi ti?t"}</definedName>
    <definedName name="wrn.cong." hidden="1">{#N/A,#N/A,FALSE,"Sheet1"}</definedName>
    <definedName name="wrn.Report."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s>
  <calcPr fullCalcOnLoad="1"/>
</workbook>
</file>

<file path=xl/sharedStrings.xml><?xml version="1.0" encoding="utf-8"?>
<sst xmlns="http://schemas.openxmlformats.org/spreadsheetml/2006/main" count="430" uniqueCount="237">
  <si>
    <t>Đơn vị: triệu đồng</t>
  </si>
  <si>
    <t>TT</t>
  </si>
  <si>
    <t xml:space="preserve">Danh mục công trình </t>
  </si>
  <si>
    <t>Dự án nhóm</t>
  </si>
  <si>
    <t>Địa điểm xây dựng</t>
  </si>
  <si>
    <t>Thời gian KC - HT</t>
  </si>
  <si>
    <t>Năng lực Thiết kế</t>
  </si>
  <si>
    <t>QĐ  phê duyệt chủ trương đầu tư hoặc dự án đầu tư</t>
  </si>
  <si>
    <t>TKKT-TDT được duyệt</t>
  </si>
  <si>
    <t>Chủ đầu tư</t>
  </si>
  <si>
    <t>Ghi chú</t>
  </si>
  <si>
    <t>Mã đầu mối</t>
  </si>
  <si>
    <t>B</t>
  </si>
  <si>
    <t>C</t>
  </si>
  <si>
    <t>Số, ngày 
Quyết định</t>
  </si>
  <si>
    <t>Vốn CBĐT hoặc TMĐT</t>
  </si>
  <si>
    <t>Trong đó GPMB</t>
  </si>
  <si>
    <t>Số, ngày Quyết định</t>
  </si>
  <si>
    <t>Tổng dự toán</t>
  </si>
  <si>
    <t>Tổng số</t>
  </si>
  <si>
    <t xml:space="preserve">TỔNG SỐ </t>
  </si>
  <si>
    <t>I.</t>
  </si>
  <si>
    <t>Chuẩn bị đầu tư</t>
  </si>
  <si>
    <t>I.1</t>
  </si>
  <si>
    <t>Dự án chuyển tiếp</t>
  </si>
  <si>
    <t>Thanh Trì</t>
  </si>
  <si>
    <t>2010-2011</t>
  </si>
  <si>
    <t>UBND huyện Thanh Trì</t>
  </si>
  <si>
    <t>H15</t>
  </si>
  <si>
    <t>Đông Anh</t>
  </si>
  <si>
    <t>H04</t>
  </si>
  <si>
    <t>Xây dựng hạ tầng kỹ thuật khu đất đấu giá QSD đất và cấp đất tái định cư tại khu ao đấu xã Tráng Việt, huyện Mê Linh</t>
  </si>
  <si>
    <t>Mê Linh</t>
  </si>
  <si>
    <t>20235 m2</t>
  </si>
  <si>
    <t>UBND huyện Mê Linh</t>
  </si>
  <si>
    <t>H07</t>
  </si>
  <si>
    <t>Xây dựng hạ tầng kỹ thuật khu đất đấu giá QSD đất Xóm Nứa, xã Đại Yên, huỵện Chương Mỹ</t>
  </si>
  <si>
    <t>Chương Mỹ</t>
  </si>
  <si>
    <t>9817 m2</t>
  </si>
  <si>
    <t>UBND huyện Chương Mỹ</t>
  </si>
  <si>
    <t>H02</t>
  </si>
  <si>
    <t>I.2</t>
  </si>
  <si>
    <t>Dự án mới</t>
  </si>
  <si>
    <t>2011</t>
  </si>
  <si>
    <t>Xây dựng hạ tầng kỹ thuật khu đất đấu giá quyền sử dụng đất tại khu đồng trước xóm 4, thôn Xa Mạc, xã Liên Mạc, huyện Mê Linh.</t>
  </si>
  <si>
    <t>6,7684ha</t>
  </si>
  <si>
    <t>8118/UBND-KH&amp;ĐT; 11/10/2010</t>
  </si>
  <si>
    <t>Xây dựng HTKT khu đất để đấu giá quyền sử dụng đất xã Ngũ Hiệp, huỵện Thanh Trì</t>
  </si>
  <si>
    <t>5 ha</t>
  </si>
  <si>
    <t>6546/QĐ-UBND; 15/12/2009</t>
  </si>
  <si>
    <t>Xây dựng hạ tầng kỹ thuật khu đấu giá QSD đất 10ha tại vị trí TQ5, thị trấn Trâu Quỳ, Huyện Gia Lâm</t>
  </si>
  <si>
    <t>Gia Lâm</t>
  </si>
  <si>
    <t>10 ha</t>
  </si>
  <si>
    <t>8926/QĐ-UBND; 03/11/2010</t>
  </si>
  <si>
    <t>UBND huyện Gia Lâm</t>
  </si>
  <si>
    <t>H05</t>
  </si>
  <si>
    <t>II</t>
  </si>
  <si>
    <t>Thực hiện dự án</t>
  </si>
  <si>
    <t>II.1</t>
  </si>
  <si>
    <t>25,3ha</t>
  </si>
  <si>
    <t>UBND huyện Đông Anh</t>
  </si>
  <si>
    <t>Xây dựng HTKT khu đất để đấu giá quyền sử dụng đất Bắc đường 23B huyện Đông Anh</t>
  </si>
  <si>
    <t>2009-2010</t>
  </si>
  <si>
    <t>0</t>
  </si>
  <si>
    <t>266/QDD-UBND; 20/3/2009</t>
  </si>
  <si>
    <t>Xây dựng HTKT khu đất đấu giá tại xã Nguyên Khê (DA2)</t>
  </si>
  <si>
    <t>21.98ha</t>
  </si>
  <si>
    <t>2882/QĐ-UBND; 12/6/2009</t>
  </si>
  <si>
    <t>GPMB và san nền sơ bộ khu đất 49,1 ha tại Khu đô thị mới Xuân Phương, huyện Từ Liêm để đấu giá QSD đất (DA 1)</t>
  </si>
  <si>
    <t>Từ Liêm</t>
  </si>
  <si>
    <t>2009-2011</t>
  </si>
  <si>
    <t>49,1 ha</t>
  </si>
  <si>
    <t>606/QĐ-UBND ngày 04/2/2009</t>
  </si>
  <si>
    <t>4353/QĐ-UBND; 30/6/2009</t>
  </si>
  <si>
    <t>UBND huyện Từ Liêm</t>
  </si>
  <si>
    <t>H17</t>
  </si>
  <si>
    <t xml:space="preserve">HTKT khu đấu giá QSD đất huyện huyện Mê Linh </t>
  </si>
  <si>
    <t>7,6ha</t>
  </si>
  <si>
    <t>602/QĐ-UBND; 1/10/20009</t>
  </si>
  <si>
    <t>Hạ tầng kỹ thuật khu đấu giá QSD đất Man Bồi trong xã Phú Lãm</t>
  </si>
  <si>
    <t>Hà Đông</t>
  </si>
  <si>
    <t>khi được bố trí vốn</t>
  </si>
  <si>
    <t>1,96ha</t>
  </si>
  <si>
    <t>2341/QĐ-UBND ngày 11/7/2008</t>
  </si>
  <si>
    <t>UBND quận Hà Đông</t>
  </si>
  <si>
    <t>Q10</t>
  </si>
  <si>
    <t xml:space="preserve">Hạ tầng kỹ thuật khu đấu giá QSD đất thôn Mậu Lương, Kiến Hưng (khu 2), Quận Hà Đông </t>
  </si>
  <si>
    <t>2010-2012</t>
  </si>
  <si>
    <t>2008/QĐ-UBND ngày 31/10/2007</t>
  </si>
  <si>
    <t>239/QĐ-UBND; 08/01/2008</t>
  </si>
  <si>
    <t>Xây dựng hạ tầng khu đầu giá Đền Lừ III</t>
  </si>
  <si>
    <t>Hoàng Mai</t>
  </si>
  <si>
    <t>2007-2010</t>
  </si>
  <si>
    <t>8.3Ha</t>
  </si>
  <si>
    <t>726/QĐUB ;15/2/2007</t>
  </si>
  <si>
    <t>1673/QĐ-UB; 3/8/2007</t>
  </si>
  <si>
    <t>UBND Quận Hoàng Mai</t>
  </si>
  <si>
    <t>Q06</t>
  </si>
  <si>
    <t>78330 m2</t>
  </si>
  <si>
    <t xml:space="preserve">UBND quận Hoàng Mai </t>
  </si>
  <si>
    <t>2010</t>
  </si>
  <si>
    <t>Long Biên</t>
  </si>
  <si>
    <t>UBND quận Long Biên</t>
  </si>
  <si>
    <t>Q07</t>
  </si>
  <si>
    <t>II.2</t>
  </si>
  <si>
    <t xml:space="preserve">Dự án mới </t>
  </si>
  <si>
    <t>Xây dựng HTKT khu đất để đấu giá QSD đất tại B2-3/NO3 phường Việt Hưng, quận Long Biên</t>
  </si>
  <si>
    <t>3666/QĐ-UBND ngày 26/7/2010</t>
  </si>
  <si>
    <t>4210/QĐ-UBND ngày 30/8/2010</t>
  </si>
  <si>
    <t>Ba Vì</t>
  </si>
  <si>
    <t>99990/UBND-KH&amp;ĐT</t>
  </si>
  <si>
    <t>UBND huyện Ba Vì</t>
  </si>
  <si>
    <t>Xây dựng HTKT khu đất để đấu giá quyền sử dụng đất tại khu Châu Hùm, thôn Đồng Bảng, xã Đồng Thái</t>
  </si>
  <si>
    <t>Xây dựng HTKT khu đất để đấu giá quyền sử dụng đất tại chợ thôn Chi Lai, xã Đồng Thái</t>
  </si>
  <si>
    <t>Phụ lục số 3</t>
  </si>
  <si>
    <t xml:space="preserve"> BIỂU KẾ HOẠCH VỐN CÁC DỰ ÁN CHUẨN BỊ ĐẦU TƯ, GPMB VÀ XÂY DỰNG HTKT PHỤC VỤ 
ĐẤU GIÁ QUYỀN SỬ DỤNG ĐẤT NĂM 2012 </t>
  </si>
  <si>
    <t>4,2 ha</t>
  </si>
  <si>
    <t>2 ha</t>
  </si>
  <si>
    <t>Dự án xây dựng hạ tầng kỹ thuật khu đất để đấu giá QSD đất tại xã Thuỵ Lâm, huyện Đông Anh</t>
  </si>
  <si>
    <t>Dự án xây dựng hạ tầng kỹ thuật khu đất để đấu giá QSD đất tại thôn Phú Hữu, xã Thanh Lâm, huyện Mê Linh</t>
  </si>
  <si>
    <t>Xây dựng hạ tầng kỹ thuật khu đất để đấu giá quyền sử dụng đất tại thôn Hoàng Kim, xã Hoàng Kim, huyện Mê Linh.</t>
  </si>
  <si>
    <t>Xây dựng hạ tầng kỹ thuật khu đất để đấu giá quyền sử dụng đất tại tại khu Đồng Mang, thôn Hoàng Kim và thôn Tây Xá, xã Hoàng Kim, huyện Mê Linh.</t>
  </si>
  <si>
    <t>Xây dựng HTKT khu đất hỗn hợp (gồm các ô quy hoạch: TH2, TH1, CC2, N01, P02, CX02, CL, KT) và làm tuyến đường liền kề khu đất (tổng chiều dài 853m)</t>
  </si>
  <si>
    <t>5.790,5m2</t>
  </si>
  <si>
    <t>9.897,6m2</t>
  </si>
  <si>
    <t>9,8ha</t>
  </si>
  <si>
    <t>1,13ha</t>
  </si>
  <si>
    <t>2,02 ha</t>
  </si>
  <si>
    <t>3617/QĐ-UBND; 22/7/2010</t>
  </si>
  <si>
    <t>3618/QĐ-UBND; 22/7/2010</t>
  </si>
  <si>
    <t>4295/UBND-KH&amp;ĐT; 02/6/2011</t>
  </si>
  <si>
    <t>2332/UBND-KH&amp;ĐT; 04/4/2011</t>
  </si>
  <si>
    <t>1425/UBND-KH&amp;ĐT; 03/3/2011</t>
  </si>
  <si>
    <t>8034/UBND-KH&amp;ĐT 07/10/2010</t>
  </si>
  <si>
    <t>Lũy kế TT từ KC đến hết 2011</t>
  </si>
  <si>
    <t xml:space="preserve">KH  năm  2012 </t>
  </si>
  <si>
    <t>CT HT năm 2012</t>
  </si>
  <si>
    <t xml:space="preserve">XD HTKT khu đất tại phường Yên Sở, quận Hoàng Mai để đấu giá QSD đất   </t>
  </si>
  <si>
    <t>Xây dựng hạ tầng kỹ thuật khu đất đấu giá QSD đất tại xã Tân Tiến, huyện Chương Mỹ</t>
  </si>
  <si>
    <t>6747m2</t>
  </si>
  <si>
    <t>H01</t>
  </si>
  <si>
    <t>Đang trình duyệt dự án</t>
  </si>
  <si>
    <t>GPMB và san nền sơ bộ khu đất để đấu giá QSD đất tại phường Giang Biên, quận Long Biên</t>
  </si>
  <si>
    <t>2012-2013</t>
  </si>
  <si>
    <t>Xây dựng HTKT khu đất để đấu giá quyền sử dụng đất xã Tứ Hiệp, huỵện Thanh Trì</t>
  </si>
  <si>
    <t>4 ha</t>
  </si>
  <si>
    <t>6438/QĐ-UBND; 09/12/2009</t>
  </si>
  <si>
    <t>Xây dựng HTKT khu đất để đấu giá quyền sử dụng đất xã Tam Hiệp, huỵện Thanh Trì</t>
  </si>
  <si>
    <t>6,3 ha</t>
  </si>
  <si>
    <t>6439/QĐ-UBND; 09/12/2009</t>
  </si>
  <si>
    <t>437/QĐ-UBND; 18/01/2005; 140/QĐ-UBND; 13/01/2010</t>
  </si>
  <si>
    <t>3,09ha</t>
  </si>
  <si>
    <t>XD hạ tầng kỹ thuật khu đất đấu giá QSD đất khu vườn Dĩm, xã Kim Hoa, huỵện Mê Linh</t>
  </si>
  <si>
    <t>XD hạ tầng kỹ thuật khu đất đấu giá QSD đất tại thôn Phú Nhi, xã Thanh Lâm, huỵện Mê Linh</t>
  </si>
  <si>
    <t>1,5 ha</t>
  </si>
  <si>
    <t>2,5 ha</t>
  </si>
  <si>
    <t>11,47 ha</t>
  </si>
  <si>
    <t xml:space="preserve">Dự án Xây dựng HTKT ô đất 1,14HH Láng Hạ Thanh Xuân  </t>
  </si>
  <si>
    <t>Dự án Xây dựng HTKT ô đất C2/NO, C4/NO xây dựng nhà ở thấp tầng phục vụ đấu giá QSD đất tại khu đô thị Nam Trung Yên</t>
  </si>
  <si>
    <t>73/QĐ-KH&amp;ĐT; 16/3/2011</t>
  </si>
  <si>
    <t>133/QĐ-KH&amp;ĐT; 20/5/2011</t>
  </si>
  <si>
    <t>Tổng Công ty Đầu tư và phát triển nhà Hà Nội</t>
  </si>
  <si>
    <t>Thanh Xuân</t>
  </si>
  <si>
    <t>Cầu Giấy</t>
  </si>
  <si>
    <t>1993m2</t>
  </si>
  <si>
    <t>1,6ha</t>
  </si>
  <si>
    <t>2011-2012</t>
  </si>
  <si>
    <t>XDHT KT khu đất để đấu giá QSD đất tại phường Giang Biên, quận Long Biên</t>
  </si>
  <si>
    <t>2505/QĐ-UBND ngày 02/6/2011</t>
  </si>
  <si>
    <t>GPMB và san nền sơ bộ khu đất để đấu giá QSD đất tại phường Thạch Bàn, quận Long Biên</t>
  </si>
  <si>
    <t>6,8 ha</t>
  </si>
  <si>
    <t>2984/QĐ-UBND ngày 23/6/2011</t>
  </si>
  <si>
    <t>4,9 ha</t>
  </si>
  <si>
    <t>10684/UBND-KH&amp;ĐT 29/12/2010</t>
  </si>
  <si>
    <t>5241/QĐ-UB; 21/11/2006
1798/QĐ-UBND; 03/11/2008</t>
  </si>
  <si>
    <t>Xây dựng HTKT khu đất đấu giá QSD  đất và tái định cư GPMB dự án cải tạo, nâng cấp đường giao thông từ ngã tư Nguyên Khê nối với đường Bệnh viện Đông Anh - đền Sái tại ngã ba Kim, H Đông Anh</t>
  </si>
  <si>
    <t>5,2 ha</t>
  </si>
  <si>
    <t>Xây dựng hạ tầng kỹ thuật khu đấu giá quyền sử dựng đất xã Tiên Phương, huyện Chương Mỹ</t>
  </si>
  <si>
    <t>Xây dựng hạ tầng kỹ thuật khu đất đấu giá quyền sử dựng đất xã Đông Sơn, huyện Chương Mỹ</t>
  </si>
  <si>
    <t>Tổng diện tích đất nghiên cứu lập dự án (ha)</t>
  </si>
  <si>
    <t>Trong đó diện tích đất đấu giá QSD đất (ha)</t>
  </si>
  <si>
    <t>Trong đó</t>
  </si>
  <si>
    <t>I</t>
  </si>
  <si>
    <t>A</t>
  </si>
  <si>
    <t>TỔNG SỐ (A+B)</t>
  </si>
  <si>
    <t>Tổng DT đất quy hoạch để đấu giá QSD đất</t>
  </si>
  <si>
    <t>Danh mục</t>
  </si>
  <si>
    <t>Diện tích (m2)</t>
  </si>
  <si>
    <t>Số tiền theo kết quả trúng đấu giá 
(tỷ đồng)</t>
  </si>
  <si>
    <t>Đơn vị: Triệu đồng</t>
  </si>
  <si>
    <t>QĐ  phê duyệt CBĐT hoặc dự án đầu tư</t>
  </si>
  <si>
    <t>Tổng số dự án, hoặc khu đất</t>
  </si>
  <si>
    <t>CT HT năm 2017</t>
  </si>
  <si>
    <t>Tổng sổ</t>
  </si>
  <si>
    <t xml:space="preserve">Hủy kết quả </t>
  </si>
  <si>
    <t>Tổng</t>
  </si>
  <si>
    <t>KH TP giao năm 2017 tại KH số 14/KH-UBND ngày 23/1/2017</t>
  </si>
  <si>
    <t>Dự án thuộc Thành phố quản lý Thành phố quản lý</t>
  </si>
  <si>
    <t>Dự án thuộc nhiệm vụ của cấp Quân/Huyện</t>
  </si>
  <si>
    <t>Kết quả đấu giá quyền sử dụng đất theo quyết định trúng đấu giá năm 2017</t>
  </si>
  <si>
    <t>Đã thu ngân sách tiền trúng đấu giá QSD đất nộp vào tài khoản của quận, huyện, thị xã và Sở Tài chính đến 31/8/2017
(tỷ đồng)</t>
  </si>
  <si>
    <t>Thu nợ từ năm 2016 về trước</t>
  </si>
  <si>
    <t>Đã thu tiền đấu giá đến 31/8/2017</t>
  </si>
  <si>
    <t>Còn phải thu năm 2017</t>
  </si>
  <si>
    <t>Thu tiền đấu giá trong năm 2017</t>
  </si>
  <si>
    <t>Ước thực hiện cả năm 2017</t>
  </si>
  <si>
    <t>Các dự án thuộc Kế hoạch số 14/KH-UBND ngày 23/1/2017</t>
  </si>
  <si>
    <t>Các dự án bổ sung ngoài Kế hoạch số 14/KH-UBND ngày 23/1/2017</t>
  </si>
  <si>
    <t>Lũy kế TT từ KC đến hết 2016</t>
  </si>
  <si>
    <t>KH 2017 TP đã giao đến 31/8/2017</t>
  </si>
  <si>
    <t>Giải ngân KH 2017 đến 31/8/2017</t>
  </si>
  <si>
    <t>Nhu cầu KH năm 2018</t>
  </si>
  <si>
    <t>Dự án Thành phố quản lý</t>
  </si>
  <si>
    <t>Diện tích đã đấu giá đến hết năm 2017</t>
  </si>
  <si>
    <t>Diện tích còn lại  hoặc diện tích mới đủ điều kiện đấu giá năm 2018</t>
  </si>
  <si>
    <t>Dự án 1……</t>
  </si>
  <si>
    <t>Dự án 2………..</t>
  </si>
  <si>
    <t>Dự án Quận, Huyện quản lý</t>
  </si>
  <si>
    <t>Nguồn ủy thác Quỹ phát triển đầu tư Thành phố</t>
  </si>
  <si>
    <t>Ngân sách Quận/Huyện</t>
  </si>
  <si>
    <t>CT HT năm 2018</t>
  </si>
  <si>
    <t>Các dự án chuyển tiếp 2017</t>
  </si>
  <si>
    <t>Các dự án mới 2018</t>
  </si>
  <si>
    <t>Dự án Quận, Huyện quản lý (các dự án trên địa bàn các huyện, thị xã; địa bàn quận đối với đất nhỏ lẻ, xen kẹt có diện tích dưới 5000m2 không tiếp giáp đường phố)</t>
  </si>
  <si>
    <t>Dự án TP quản lý (các khu đất do TTPT Quỹ đất làm CĐT; các khu đất trên địa bàn các quận không bao gồm đất nhỏ lẻ, xen kẹt có diện tích nhỏ hơn 5000m2 không tiếp giáp đường phố)</t>
  </si>
  <si>
    <t>Dự kiến kế hoạch 2018</t>
  </si>
  <si>
    <t>Thu nợ đấu giá từ 2017 trở về trước</t>
  </si>
  <si>
    <t>Thu đấu giá năm 2018</t>
  </si>
  <si>
    <t>Tiền đấu giá QSD đất chưa thu đến 31/8/2017 (tỷ đồng)</t>
  </si>
  <si>
    <t>Đơn vị:…</t>
  </si>
  <si>
    <t>C1. BÁO CÁO KẾT  QUẢ CÁC DỰ ÁN ĐẤU GIÁ QUYỀN SỬ DỤNG ĐẤT CỦA THÀNH PHỐ HÀ NỘI NĂM 2017</t>
  </si>
  <si>
    <t>ĐƠN VỊ: …</t>
  </si>
  <si>
    <t>Đơn vị: …</t>
  </si>
  <si>
    <t>C2. DANH MỤC CÁC DỰ ÁN GPMB VÀ XÂY DỰNG HTKT PHỤC VỤ ĐẤU GIÁ QSD ĐẤT NĂM 2018</t>
  </si>
  <si>
    <t>C3. DANH MỤC CÁC DỰ ÁN ĐÃ VÀ SẼ HOÀN THÀNH HẠ TẦNG DỰ KIẾN ĐẤU GIÁ QUYỀN SỬ DỤNG ĐẤT NĂM 2018</t>
  </si>
  <si>
    <t>Dự án 2…</t>
  </si>
  <si>
    <t>Dự án 1…</t>
  </si>
</sst>
</file>

<file path=xl/styles.xml><?xml version="1.0" encoding="utf-8"?>
<styleSheet xmlns="http://schemas.openxmlformats.org/spreadsheetml/2006/main">
  <numFmts count="9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Red]&quot;\&quot;&quot;\&quot;&quot;\&quot;&quot;\&quot;&quot;\&quot;&quot;\&quot;\-#,##0.00"/>
    <numFmt numFmtId="166" formatCode="_-&quot;$&quot;* #,##0.00_-;\-&quot;$&quot;* #,##0.00_-;_-&quot;$&quot;* &quot;-&quot;??_-;_-@_-"/>
    <numFmt numFmtId="167" formatCode="&quot;\&quot;#,##0;[Red]&quot;\&quot;&quot;\&quot;\-#,##0"/>
    <numFmt numFmtId="168" formatCode=".\ ###\ ;############################################################################################"/>
    <numFmt numFmtId="169" formatCode="_-* #,##0_-;\-* #,##0_-;_-* &quot;-&quot;_-;_-@_-"/>
    <numFmt numFmtId="170" formatCode="_-* #,##0.00_-;\-* #,##0.00_-;_-* &quot;-&quot;??_-;_-@_-"/>
    <numFmt numFmtId="171" formatCode="&quot;$&quot;#,##0;[Red]\-&quot;$&quot;#,##0"/>
    <numFmt numFmtId="172" formatCode="_-* #,##0\ _F_-;\-* #,##0\ _F_-;_-* &quot;-&quot;\ _F_-;_-@_-"/>
    <numFmt numFmtId="173" formatCode="_ &quot;\&quot;* #,##0_ ;_ &quot;\&quot;* \-#,##0_ ;_ &quot;\&quot;* &quot;-&quot;_ ;_ @_ "/>
    <numFmt numFmtId="174" formatCode="_-* #,##0_-;\-* #,##0_-;_-* &quot;-&quot;??_-;_-@_-"/>
    <numFmt numFmtId="175" formatCode="_ &quot;\&quot;* #,##0.00_ ;_ &quot;\&quot;* \-#,##0.00_ ;_ &quot;\&quot;* &quot;-&quot;??_ ;_ @_ "/>
    <numFmt numFmtId="176" formatCode="_ * #,##0_ ;_ * \-#,##0_ ;_ * &quot;-&quot;_ ;_ @_ "/>
    <numFmt numFmtId="177" formatCode="_ * #,##0.00_ ;_ * \-#,##0.00_ ;_ * &quot;-&quot;??_ ;_ @_ "/>
    <numFmt numFmtId="178" formatCode=";;"/>
    <numFmt numFmtId="179" formatCode="General_)"/>
    <numFmt numFmtId="180" formatCode="0.000"/>
    <numFmt numFmtId="181" formatCode="_ * #,##0.00_)&quot;$&quot;_ ;_ * \(#,##0.00\)&quot;$&quot;_ ;_ * &quot;-&quot;??_)&quot;$&quot;_ ;_ @_ "/>
    <numFmt numFmtId="182" formatCode="_ * #,##0.00_)_$_ ;_ * \(#,##0.00\)_$_ ;_ * &quot;-&quot;??_)_$_ ;_ @_ "/>
    <numFmt numFmtId="183" formatCode="_ * #,##0_)_$_ ;_ * \(#,##0\)_$_ ;_ * &quot;-&quot;_)_$_ ;_ @_ "/>
    <numFmt numFmtId="184" formatCode="&quot;R$&quot;\ #,##0_);\(&quot;R$&quot;\ #,##0\)"/>
    <numFmt numFmtId="185" formatCode="0.000_)"/>
    <numFmt numFmtId="186" formatCode="#,##0;\(#,##0\)"/>
    <numFmt numFmtId="187" formatCode="#,##0\ &quot;$&quot;_);[Red]\(#,##0\ &quot;$&quot;\)"/>
    <numFmt numFmtId="188" formatCode="\t0.00%"/>
    <numFmt numFmtId="189" formatCode="_-* #,##0\ _D_M_-;\-* #,##0\ _D_M_-;_-* &quot;-&quot;\ _D_M_-;_-@_-"/>
    <numFmt numFmtId="190" formatCode="_-* #,##0.00\ _D_M_-;\-* #,##0.00\ _D_M_-;_-* &quot;-&quot;??\ _D_M_-;_-@_-"/>
    <numFmt numFmtId="191" formatCode="\t#\ ??/??"/>
    <numFmt numFmtId="192" formatCode="_-&quot;VND&quot;* #,##0_-;\-&quot;VND&quot;* #,##0_-;_-&quot;VND&quot;* &quot;-&quot;_-;_-@_-"/>
    <numFmt numFmtId="193" formatCode="_(&quot;Rp&quot;* #,##0.00_);_(&quot;Rp&quot;* \(#,##0.00\);_(&quot;Rp&quot;* &quot;-&quot;??_);_(@_)"/>
    <numFmt numFmtId="194" formatCode="#,##0.00\ &quot;FB&quot;;[Red]\-#,##0.00\ &quot;FB&quot;"/>
    <numFmt numFmtId="195" formatCode="_-* #,##0\ _₫_-;\-* #,##0\ _₫_-;_-* &quot;-&quot;\ _₫_-;_-@_-"/>
    <numFmt numFmtId="196" formatCode="#,##0\ &quot;$&quot;;\-#,##0\ &quot;$&quot;"/>
    <numFmt numFmtId="197" formatCode="&quot;$&quot;#,##0;\-&quot;$&quot;#,##0"/>
    <numFmt numFmtId="198" formatCode="_-* #,##0\ _F_B_-;\-* #,##0\ _F_B_-;_-* &quot;-&quot;\ _F_B_-;_-@_-"/>
    <numFmt numFmtId="199" formatCode="_-* #,##0.00\ _₫_-;\-* #,##0.00\ _₫_-;_-* &quot;-&quot;??\ _₫_-;_-@_-"/>
    <numFmt numFmtId="200" formatCode="_-[$€]* #,##0.00_-;\-[$€]* #,##0.00_-;_-[$€]* &quot;-&quot;??_-;_-@_-"/>
    <numFmt numFmtId="201" formatCode="_ * #,##0.00_)_d_ ;_ * \(#,##0.00\)_d_ ;_ * &quot;-&quot;??_)_d_ ;_ @_ "/>
    <numFmt numFmtId="202" formatCode="\ \ @"/>
    <numFmt numFmtId="203" formatCode="\ \ \ \ @"/>
    <numFmt numFmtId="204" formatCode=";;;"/>
    <numFmt numFmtId="205" formatCode="#,##0\ &quot;$&quot;_);\(#,##0\ &quot;$&quot;\)"/>
    <numFmt numFmtId="206" formatCode="&quot;$&quot;#,##0.00_);\(&quot;$&quot;#.##0\)"/>
    <numFmt numFmtId="207" formatCode="_-&quot;£&quot;* #,##0_-;\-&quot;£&quot;* #,##0_-;_-&quot;£&quot;* &quot;-&quot;_-;_-@_-"/>
    <numFmt numFmtId="208" formatCode="#,##0\ &quot;€&quot;_);[Red]\(#,##0\ &quot;€&quot;\)"/>
    <numFmt numFmtId="209" formatCode="&quot;€&quot;###,0&quot;.&quot;00_);[Red]\(&quot;€&quot;###,0&quot;.&quot;00\)"/>
    <numFmt numFmtId="210" formatCode="&quot;\&quot;#,##0;[Red]\-&quot;\&quot;#,##0"/>
    <numFmt numFmtId="211" formatCode="&quot;\&quot;#,##0.00;\-&quot;\&quot;#,##0.00"/>
    <numFmt numFmtId="212" formatCode="#,##0_)"/>
    <numFmt numFmtId="213" formatCode="#,##0___)"/>
    <numFmt numFmtId="214" formatCode="#,##0.00____"/>
    <numFmt numFmtId="215" formatCode="#,##0_____)"/>
    <numFmt numFmtId="216" formatCode="dd\-mm"/>
    <numFmt numFmtId="217" formatCode="0.00_)"/>
    <numFmt numFmtId="218" formatCode="#,##0_/"/>
    <numFmt numFmtId="219" formatCode="_ * #,##0.00_)&quot;£&quot;_ ;_ * \(#,##0.00\)&quot;£&quot;_ ;_ * &quot;-&quot;??_)&quot;£&quot;_ ;_ @_ "/>
    <numFmt numFmtId="220" formatCode="#,##0.000_);\(#,##0.000\)"/>
    <numFmt numFmtId="221" formatCode="#,##0.0_);\(#,##0.0\)"/>
    <numFmt numFmtId="222" formatCode="0.0%;\(0.0%\)"/>
    <numFmt numFmtId="223" formatCode="#,##0.00\ &quot;F&quot;;[Red]\-#,##0.00\ &quot;F&quot;"/>
    <numFmt numFmtId="224" formatCode="#,##0.00\ &quot;F&quot;_);[Red]\(#,##0.00\ &quot;F&quot;\)"/>
    <numFmt numFmtId="225" formatCode="&quot;£&quot;#,##0;[Red]\-&quot;£&quot;#,##0"/>
    <numFmt numFmtId="226" formatCode="_-* #,##0.0\ _F_-;\-* #,##0.0\ _F_-;_-* &quot;-&quot;??\ _F_-;_-@_-"/>
    <numFmt numFmtId="227" formatCode="_-&quot;£&quot;* #,##0.00_-;\-&quot;£&quot;* #,##0.00_-;_-&quot;£&quot;* &quot;-&quot;??_-;_-@_-"/>
    <numFmt numFmtId="228" formatCode="#,##0.00\ &quot;F&quot;;\-#,##0.00\ &quot;F&quot;"/>
    <numFmt numFmtId="229" formatCode="0.00000"/>
    <numFmt numFmtId="230" formatCode="#,##0.00\ \ "/>
    <numFmt numFmtId="231" formatCode="0.00000000000E+00;\?"/>
    <numFmt numFmtId="232" formatCode="&quot;£&quot;#,##0;\-&quot;£&quot;#,##0"/>
    <numFmt numFmtId="233" formatCode="0.00000000"/>
    <numFmt numFmtId="234" formatCode="&quot;\&quot;#,##0;&quot;\&quot;\-#,##0"/>
    <numFmt numFmtId="235" formatCode="&quot;R$&quot;#,##0.00_);[Red]\(&quot;R$&quot;#,##0.00\)"/>
    <numFmt numFmtId="236" formatCode="_-* ###,0&quot;.&quot;00\ _F_B_-;\-* ###,0&quot;.&quot;00\ _F_B_-;_-* &quot;-&quot;??\ _F_B_-;_-@_-"/>
    <numFmt numFmtId="237" formatCode="#,##0\ &quot;F&quot;;\-#,##0\ &quot;F&quot;"/>
    <numFmt numFmtId="238" formatCode="#,##0\ &quot;F&quot;;[Red]\-#,##0\ &quot;F&quot;"/>
    <numFmt numFmtId="239" formatCode="_-* #,##0\ &quot;F&quot;_-;\-* #,##0\ &quot;F&quot;_-;_-* &quot;-&quot;\ &quot;F&quot;_-;_-@_-"/>
    <numFmt numFmtId="240" formatCode="#.00\ ##0"/>
    <numFmt numFmtId="241" formatCode="#.\ ##0"/>
    <numFmt numFmtId="242" formatCode="_-* #,##0\ &quot;DM&quot;_-;\-* #,##0\ &quot;DM&quot;_-;_-* &quot;-&quot;\ &quot;DM&quot;_-;_-@_-"/>
    <numFmt numFmtId="243" formatCode="_-* #,##0.00\ &quot;DM&quot;_-;\-* #,##0.00\ &quot;DM&quot;_-;_-* &quot;-&quot;??\ &quot;DM&quot;_-;_-@_-"/>
    <numFmt numFmtId="244" formatCode="&quot;￥&quot;#,##0;&quot;￥&quot;\-#,##0"/>
    <numFmt numFmtId="245" formatCode="00.000"/>
    <numFmt numFmtId="246" formatCode="_-&quot;$&quot;* #,##0_-;\-&quot;$&quot;* #,##0_-;_-&quot;$&quot;* &quot;-&quot;_-;_-@_-"/>
    <numFmt numFmtId="247" formatCode="&quot;$&quot;\ #,##0;[Red]&quot;$&quot;\ \-#,##0"/>
    <numFmt numFmtId="248" formatCode="&quot;\&quot;#,##0;[Red]&quot;\&quot;&quot;\&quot;&quot;\&quot;&quot;\&quot;&quot;\&quot;&quot;\&quot;&quot;\&quot;&quot;\&quot;&quot;\&quot;&quot;\&quot;&quot;\&quot;&quot;\&quot;&quot;\&quot;&quot;\&quot;&quot;\&quot;&quot;\&quot;&quot;\&quot;\-#,##0"/>
    <numFmt numFmtId="249" formatCode="&quot;\&quot;#,##0;[Red]&quot;\&quot;&quot;\&quot;&quot;\&quot;&quot;\&quot;\-#,##0"/>
    <numFmt numFmtId="250" formatCode="#,##0.0"/>
    <numFmt numFmtId="251" formatCode="_(* #,##0.000_);_(* \(#,##0.000\);_(* &quot;-&quot;??_);_(@_)"/>
    <numFmt numFmtId="252" formatCode="#,##0.000"/>
    <numFmt numFmtId="253" formatCode="#,##0.0000"/>
  </numFmts>
  <fonts count="185">
    <font>
      <sz val="10"/>
      <name val="Arial"/>
      <family val="0"/>
    </font>
    <font>
      <sz val="10"/>
      <name val="Helv"/>
      <family val="2"/>
    </font>
    <font>
      <sz val="12"/>
      <name val=".VnTime"/>
      <family val="2"/>
    </font>
    <font>
      <b/>
      <sz val="20"/>
      <name val=".VnArialH"/>
      <family val="2"/>
    </font>
    <font>
      <sz val="9"/>
      <name val="ﾀﾞｯﾁ"/>
      <family val="3"/>
    </font>
    <font>
      <sz val="12"/>
      <name val="VNtimes new roman"/>
      <family val="2"/>
    </font>
    <font>
      <sz val="12"/>
      <name val=".VnArial"/>
      <family val="2"/>
    </font>
    <font>
      <sz val="16"/>
      <name val="AngsanaUPC"/>
      <family val="3"/>
    </font>
    <font>
      <sz val="12"/>
      <name val="????"/>
      <family val="1"/>
    </font>
    <font>
      <sz val="12"/>
      <name val="Courier"/>
      <family val="3"/>
    </font>
    <font>
      <sz val="10"/>
      <name val="AngsanaUPC"/>
      <family val="1"/>
    </font>
    <font>
      <sz val="12"/>
      <name val="|??¢¥¢¬¨Ï"/>
      <family val="1"/>
    </font>
    <font>
      <sz val="10"/>
      <name val=".VnTime"/>
      <family val="2"/>
    </font>
    <font>
      <sz val="10"/>
      <name val="MS Sans Serif"/>
      <family val="2"/>
    </font>
    <font>
      <sz val="12"/>
      <name val="???"/>
      <family val="0"/>
    </font>
    <font>
      <sz val="11"/>
      <name val="–¾’©"/>
      <family val="1"/>
    </font>
    <font>
      <sz val="14"/>
      <name val="VNTime"/>
      <family val="0"/>
    </font>
    <font>
      <sz val="12"/>
      <name val="VNI-Times"/>
      <family val="0"/>
    </font>
    <font>
      <sz val="11"/>
      <name val=".VnTime"/>
      <family val="2"/>
    </font>
    <font>
      <b/>
      <u val="single"/>
      <sz val="14"/>
      <color indexed="8"/>
      <name val=".VnBook-AntiquaH"/>
      <family val="2"/>
    </font>
    <font>
      <b/>
      <sz val="10"/>
      <name val=".VnTimeh"/>
      <family val="2"/>
    </font>
    <font>
      <sz val="10"/>
      <name val="VNI-Times"/>
      <family val="0"/>
    </font>
    <font>
      <sz val="10"/>
      <name val="VnTimes"/>
      <family val="0"/>
    </font>
    <font>
      <sz val="12"/>
      <name val="¹ÙÅÁÃ¼"/>
      <family val="0"/>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¼¸²Ã¼"/>
      <family val="3"/>
    </font>
    <font>
      <sz val="12"/>
      <name val="¹UAAA¼"/>
      <family val="3"/>
    </font>
    <font>
      <sz val="11"/>
      <name val="±¼¸²Ã¼"/>
      <family val="3"/>
    </font>
    <font>
      <sz val="9"/>
      <name val="ＭＳ ゴシック"/>
      <family val="3"/>
    </font>
    <font>
      <sz val="8"/>
      <name val="Times New Roman"/>
      <family val="1"/>
    </font>
    <font>
      <sz val="11"/>
      <name val="Arial"/>
      <family val="2"/>
    </font>
    <font>
      <sz val="11"/>
      <color indexed="20"/>
      <name val="Calibri"/>
      <family val="2"/>
    </font>
    <font>
      <sz val="12"/>
      <name val="Tms Rmn"/>
      <family val="0"/>
    </font>
    <font>
      <sz val="11"/>
      <name val="µ¸¿ò"/>
      <family val="0"/>
    </font>
    <font>
      <sz val="12"/>
      <name val="µ¸¿òÃ¼"/>
      <family val="3"/>
    </font>
    <font>
      <sz val="12"/>
      <name val="System"/>
      <family val="1"/>
    </font>
    <font>
      <sz val="9"/>
      <name val="Times New Roman"/>
      <family val="1"/>
    </font>
    <font>
      <b/>
      <sz val="11"/>
      <color indexed="52"/>
      <name val="Calibri"/>
      <family val="2"/>
    </font>
    <font>
      <b/>
      <sz val="10"/>
      <name val="Helv"/>
      <family val="0"/>
    </font>
    <font>
      <b/>
      <sz val="11"/>
      <color indexed="9"/>
      <name val="Calibri"/>
      <family val="2"/>
    </font>
    <font>
      <sz val="10"/>
      <name val=".VnArial"/>
      <family val="2"/>
    </font>
    <font>
      <sz val="10"/>
      <name val="VNI-Aptima"/>
      <family val="0"/>
    </font>
    <font>
      <b/>
      <sz val="10"/>
      <name val="Arial"/>
      <family val="2"/>
    </font>
    <font>
      <i/>
      <sz val="13"/>
      <name val="3C_Times_T"/>
      <family val="0"/>
    </font>
    <font>
      <sz val="12"/>
      <name val="Times New Roman"/>
      <family val="1"/>
    </font>
    <font>
      <sz val="11"/>
      <name val="Tms Rmn"/>
      <family val="0"/>
    </font>
    <font>
      <sz val="11"/>
      <name val="VNI-Times"/>
      <family val="0"/>
    </font>
    <font>
      <sz val="10"/>
      <name val="Times New Roman"/>
      <family val="1"/>
    </font>
    <font>
      <sz val="10"/>
      <name val="BERNHARD"/>
      <family val="0"/>
    </font>
    <font>
      <b/>
      <sz val="12"/>
      <name val="VNTime"/>
      <family val="2"/>
    </font>
    <font>
      <sz val="10"/>
      <name val="MS Serif"/>
      <family val="1"/>
    </font>
    <font>
      <sz val="10"/>
      <color indexed="8"/>
      <name val="Arial"/>
      <family val="2"/>
    </font>
    <font>
      <sz val="12"/>
      <name val="Arial"/>
      <family val="2"/>
    </font>
    <font>
      <b/>
      <sz val="11"/>
      <color indexed="63"/>
      <name val="Calibri"/>
      <family val="2"/>
    </font>
    <font>
      <sz val="11"/>
      <color indexed="62"/>
      <name val="Calibri"/>
      <family val="2"/>
    </font>
    <font>
      <b/>
      <sz val="12"/>
      <name val="VNTimeH"/>
      <family val="2"/>
    </font>
    <font>
      <b/>
      <sz val="18"/>
      <name val="Arial"/>
      <family val="2"/>
    </font>
    <font>
      <b/>
      <sz val="12"/>
      <name val="Arial"/>
      <family val="2"/>
    </font>
    <font>
      <b/>
      <sz val="11"/>
      <color indexed="56"/>
      <name val="Calibri"/>
      <family val="2"/>
    </font>
    <font>
      <sz val="1"/>
      <color indexed="8"/>
      <name val="Courier"/>
      <family val="3"/>
    </font>
    <font>
      <sz val="14"/>
      <name val=".VnTime"/>
      <family val="2"/>
    </font>
    <font>
      <sz val="10"/>
      <name val="Arial CE"/>
      <family val="0"/>
    </font>
    <font>
      <b/>
      <sz val="1"/>
      <color indexed="8"/>
      <name val="Courier"/>
      <family val="3"/>
    </font>
    <font>
      <sz val="10"/>
      <color indexed="16"/>
      <name val="MS Serif"/>
      <family val="1"/>
    </font>
    <font>
      <i/>
      <sz val="11"/>
      <color indexed="23"/>
      <name val="Calibri"/>
      <family val="2"/>
    </font>
    <font>
      <u val="single"/>
      <sz val="12"/>
      <color indexed="36"/>
      <name val="Times New Roman"/>
      <family val="1"/>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8"/>
      <color indexed="8"/>
      <name val="Helvetica"/>
      <family val="2"/>
    </font>
    <font>
      <sz val="12"/>
      <name val="VNTime"/>
      <family val="2"/>
    </font>
    <font>
      <sz val="11"/>
      <color indexed="17"/>
      <name val="Calibri"/>
      <family val="2"/>
    </font>
    <font>
      <sz val="8"/>
      <name val="Arial"/>
      <family val="2"/>
    </font>
    <font>
      <b/>
      <sz val="13"/>
      <name val="VNI-Aptima"/>
      <family val="0"/>
    </font>
    <font>
      <b/>
      <sz val="12"/>
      <name val=".VnBook-AntiquaH"/>
      <family val="2"/>
    </font>
    <font>
      <b/>
      <sz val="12"/>
      <color indexed="9"/>
      <name val="Tms Rmn"/>
      <family val="0"/>
    </font>
    <font>
      <b/>
      <sz val="12"/>
      <name val="Helv"/>
      <family val="0"/>
    </font>
    <font>
      <b/>
      <sz val="15"/>
      <color indexed="56"/>
      <name val="Calibri"/>
      <family val="2"/>
    </font>
    <font>
      <b/>
      <sz val="13"/>
      <color indexed="56"/>
      <name val="Calibri"/>
      <family val="2"/>
    </font>
    <font>
      <b/>
      <sz val="8"/>
      <name val="MS Sans Serif"/>
      <family val="2"/>
    </font>
    <font>
      <b/>
      <sz val="10"/>
      <name val=".VnTime"/>
      <family val="2"/>
    </font>
    <font>
      <b/>
      <sz val="12"/>
      <name val="VNI-Avo"/>
      <family val="0"/>
    </font>
    <font>
      <b/>
      <i/>
      <sz val="13"/>
      <name val="VNI-Times"/>
      <family val="0"/>
    </font>
    <font>
      <b/>
      <sz val="14"/>
      <name val=".VnTimeH"/>
      <family val="2"/>
    </font>
    <font>
      <u val="single"/>
      <sz val="12"/>
      <color indexed="12"/>
      <name val="Times New Roman"/>
      <family val="1"/>
    </font>
    <font>
      <sz val="16"/>
      <name val="VNI-Times"/>
      <family val="0"/>
    </font>
    <font>
      <b/>
      <sz val="14"/>
      <name val=".VnArialH"/>
      <family val="2"/>
    </font>
    <font>
      <u val="single"/>
      <sz val="12"/>
      <color indexed="12"/>
      <name val=".VnTime"/>
      <family val="2"/>
    </font>
    <font>
      <sz val="11"/>
      <color indexed="52"/>
      <name val="Calibri"/>
      <family val="2"/>
    </font>
    <font>
      <b/>
      <sz val="11"/>
      <name val="Helv"/>
      <family val="0"/>
    </font>
    <font>
      <sz val="14"/>
      <color indexed="10"/>
      <name val=".VnTime"/>
      <family val="2"/>
    </font>
    <font>
      <sz val="13"/>
      <name val=".VnTime"/>
      <family val="2"/>
    </font>
    <font>
      <sz val="11"/>
      <color indexed="60"/>
      <name val="Calibri"/>
      <family val="2"/>
    </font>
    <font>
      <sz val="7"/>
      <name val="Small Fonts"/>
      <family val="2"/>
    </font>
    <font>
      <b/>
      <sz val="12"/>
      <name val="VN-NTime"/>
      <family val="0"/>
    </font>
    <font>
      <b/>
      <i/>
      <sz val="16"/>
      <name val="Helv"/>
      <family val="0"/>
    </font>
    <font>
      <sz val="12"/>
      <name val="바탕체"/>
      <family val="1"/>
    </font>
    <font>
      <sz val="14"/>
      <name val="System"/>
      <family val="2"/>
    </font>
    <font>
      <b/>
      <sz val="11"/>
      <name val="Arial"/>
      <family val="2"/>
    </font>
    <font>
      <sz val="12"/>
      <color indexed="8"/>
      <name val="Times New Roman"/>
      <family val="1"/>
    </font>
    <font>
      <sz val="12"/>
      <name val="Helv"/>
      <family val="2"/>
    </font>
    <font>
      <b/>
      <sz val="10"/>
      <name val="MS Sans Serif"/>
      <family val="2"/>
    </font>
    <font>
      <sz val="8"/>
      <name val="Wingdings"/>
      <family val="0"/>
    </font>
    <font>
      <sz val="8"/>
      <color indexed="16"/>
      <name val="Century Schoolbook"/>
      <family val="1"/>
    </font>
    <font>
      <sz val="8"/>
      <name val="Helv"/>
      <family val="0"/>
    </font>
    <font>
      <i/>
      <sz val="10"/>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sz val="8"/>
      <name val="MS Sans Serif"/>
      <family val="2"/>
    </font>
    <font>
      <sz val="11"/>
      <color indexed="32"/>
      <name val="VNI-Times"/>
      <family val="0"/>
    </font>
    <font>
      <b/>
      <sz val="8"/>
      <color indexed="8"/>
      <name val="Helv"/>
      <family val="0"/>
    </font>
    <font>
      <b/>
      <sz val="16"/>
      <name val="VNI-Helve"/>
      <family val="0"/>
    </font>
    <font>
      <sz val="13"/>
      <name val=".VnArial"/>
      <family val="2"/>
    </font>
    <font>
      <sz val="14"/>
      <name val=".Vn3DH"/>
      <family val="2"/>
    </font>
    <font>
      <b/>
      <sz val="18"/>
      <color indexed="56"/>
      <name val="Cambria"/>
      <family val="2"/>
    </font>
    <font>
      <b/>
      <sz val="11"/>
      <color indexed="8"/>
      <name val="Calibri"/>
      <family val="2"/>
    </font>
    <font>
      <sz val="10"/>
      <name val=".VnArial Narrow"/>
      <family val="2"/>
    </font>
    <font>
      <sz val="11"/>
      <color indexed="10"/>
      <name val="Calibri"/>
      <family val="2"/>
    </font>
    <font>
      <sz val="10"/>
      <name val="VNtimes new roman"/>
      <family val="2"/>
    </font>
    <font>
      <sz val="14"/>
      <name val="VnTime"/>
      <family val="2"/>
    </font>
    <font>
      <sz val="8"/>
      <name val=".VnTime"/>
      <family val="2"/>
    </font>
    <font>
      <b/>
      <sz val="8"/>
      <name val="VN Helvetica"/>
      <family val="0"/>
    </font>
    <font>
      <b/>
      <sz val="12"/>
      <name val=".VnTime"/>
      <family val="2"/>
    </font>
    <font>
      <b/>
      <sz val="10"/>
      <name val="VN AvantGBook"/>
      <family val="0"/>
    </font>
    <font>
      <b/>
      <sz val="16"/>
      <name val=".VnTime"/>
      <family val="2"/>
    </font>
    <font>
      <sz val="9"/>
      <name val=".VnTime"/>
      <family val="2"/>
    </font>
    <font>
      <b/>
      <i/>
      <sz val="12"/>
      <name val=".VnTime"/>
      <family val="2"/>
    </font>
    <font>
      <sz val="14"/>
      <name val=".VnArial"/>
      <family val="2"/>
    </font>
    <font>
      <sz val="14"/>
      <name val="뼻뮝"/>
      <family val="3"/>
    </font>
    <font>
      <sz val="12"/>
      <name val="뼻뮝"/>
      <family val="3"/>
    </font>
    <font>
      <sz val="11"/>
      <name val="ＭＳ Ｐゴシック"/>
      <family val="3"/>
    </font>
    <font>
      <sz val="9"/>
      <name val="Arial"/>
      <family val="2"/>
    </font>
    <font>
      <sz val="12"/>
      <name val="돋움체"/>
      <family val="3"/>
    </font>
    <font>
      <sz val="11"/>
      <name val="돋움"/>
      <family val="3"/>
    </font>
    <font>
      <sz val="10"/>
      <name val="굴림체"/>
      <family val="3"/>
    </font>
    <font>
      <sz val="10"/>
      <name val="돋움체"/>
      <family val="3"/>
    </font>
    <font>
      <sz val="10"/>
      <name val="Geneva"/>
      <family val="2"/>
    </font>
    <font>
      <sz val="10"/>
      <name val="明朝"/>
      <family val="1"/>
    </font>
    <font>
      <sz val="10"/>
      <name val=" "/>
      <family val="1"/>
    </font>
    <font>
      <b/>
      <sz val="12"/>
      <name val="Times New Roman"/>
      <family val="1"/>
    </font>
    <font>
      <b/>
      <sz val="14"/>
      <name val="Times New Roman"/>
      <family val="1"/>
    </font>
    <font>
      <b/>
      <sz val="18"/>
      <name val="Times New Roman"/>
      <family val="1"/>
    </font>
    <font>
      <b/>
      <i/>
      <sz val="14"/>
      <name val="Times New Roman"/>
      <family val="1"/>
    </font>
    <font>
      <i/>
      <sz val="14"/>
      <name val="Times New Roman"/>
      <family val="1"/>
    </font>
    <font>
      <i/>
      <sz val="12"/>
      <name val="Times New Roman"/>
      <family val="1"/>
    </font>
    <font>
      <b/>
      <sz val="11"/>
      <name val="Times New Roman"/>
      <family val="1"/>
    </font>
    <font>
      <b/>
      <sz val="13"/>
      <name val="Times New Roman"/>
      <family val="1"/>
    </font>
    <font>
      <b/>
      <sz val="10"/>
      <name val="Times New Roman"/>
      <family val="1"/>
    </font>
    <font>
      <sz val="11"/>
      <name val="Times New Roman"/>
      <family val="1"/>
    </font>
    <font>
      <b/>
      <i/>
      <sz val="12"/>
      <name val="Times New Roman"/>
      <family val="1"/>
    </font>
    <font>
      <sz val="12"/>
      <color indexed="10"/>
      <name val="Times New Roman"/>
      <family val="1"/>
    </font>
    <font>
      <sz val="10"/>
      <color indexed="10"/>
      <name val="Times New Roman"/>
      <family val="1"/>
    </font>
    <font>
      <b/>
      <sz val="12"/>
      <color indexed="10"/>
      <name val="Times New Roman"/>
      <family val="1"/>
    </font>
    <font>
      <sz val="10"/>
      <color indexed="10"/>
      <name val="Arial"/>
      <family val="2"/>
    </font>
    <font>
      <b/>
      <sz val="16"/>
      <name val="Times New Roman"/>
      <family val="1"/>
    </font>
    <font>
      <sz val="14"/>
      <name val="Times New Roman"/>
      <family val="1"/>
    </font>
    <font>
      <sz val="13"/>
      <name val="Times New Roman"/>
      <family val="1"/>
    </font>
    <font>
      <b/>
      <i/>
      <sz val="13"/>
      <name val="Times New Roman"/>
      <family val="1"/>
    </font>
    <font>
      <i/>
      <sz val="16"/>
      <name val="Times New Roman"/>
      <family val="1"/>
    </font>
    <font>
      <sz val="11"/>
      <color indexed="8"/>
      <name val="Times New Roman"/>
      <family val="2"/>
    </font>
    <font>
      <b/>
      <sz val="14"/>
      <color indexed="60"/>
      <name val="Times New Roman"/>
      <family val="1"/>
    </font>
    <font>
      <b/>
      <sz val="12"/>
      <color indexed="60"/>
      <name val="Times New Roman"/>
      <family val="1"/>
    </font>
    <font>
      <b/>
      <sz val="11"/>
      <color indexed="18"/>
      <name val="Times New Roman"/>
      <family val="1"/>
    </font>
    <font>
      <b/>
      <sz val="8"/>
      <name val="Times New Roman"/>
      <family val="1"/>
    </font>
    <font>
      <sz val="12"/>
      <color indexed="60"/>
      <name val="Times New Roman"/>
      <family val="1"/>
    </font>
    <font>
      <b/>
      <i/>
      <sz val="12"/>
      <color indexed="18"/>
      <name val="Times New Roman"/>
      <family val="1"/>
    </font>
    <font>
      <sz val="12"/>
      <color indexed="18"/>
      <name val="Times New Roman"/>
      <family val="1"/>
    </font>
    <font>
      <i/>
      <sz val="13"/>
      <name val="Times New Roman"/>
      <family val="1"/>
    </font>
    <font>
      <i/>
      <sz val="11"/>
      <name val="Times New Roman"/>
      <family val="1"/>
    </font>
    <font>
      <i/>
      <sz val="8"/>
      <name val="Times New Roman"/>
      <family val="1"/>
    </font>
    <font>
      <sz val="11"/>
      <color theme="1"/>
      <name val="Times New Roman"/>
      <family val="2"/>
    </font>
  </fonts>
  <fills count="38">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65"/>
        <bgColor indexed="64"/>
      </patternFill>
    </fill>
    <fill>
      <patternFill patternType="solid">
        <fgColor indexed="40"/>
        <bgColor indexed="64"/>
      </patternFill>
    </fill>
    <fill>
      <patternFill patternType="solid">
        <fgColor indexed="43"/>
        <bgColor indexed="64"/>
      </patternFill>
    </fill>
    <fill>
      <patternFill patternType="solid">
        <fgColor indexed="9"/>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58">
    <border>
      <left/>
      <right/>
      <top/>
      <bottom/>
      <diagonal/>
    </border>
    <border>
      <left style="thin"/>
      <right style="thin"/>
      <top style="double"/>
      <bottom style="hair"/>
    </border>
    <border>
      <left style="thin"/>
      <right style="thin"/>
      <top style="thin"/>
      <bottom style="thin"/>
    </border>
    <border>
      <left style="thin"/>
      <right style="thin"/>
      <top style="hair"/>
      <bottom style="hair"/>
    </border>
    <border>
      <left style="hair"/>
      <right>
        <color indexed="63"/>
      </right>
      <top style="hair"/>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color indexed="63"/>
      </left>
      <right style="double"/>
      <top>
        <color indexed="63"/>
      </top>
      <bottom>
        <color indexed="63"/>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medium">
        <color indexed="30"/>
      </bottom>
    </border>
    <border>
      <left>
        <color indexed="63"/>
      </left>
      <right>
        <color indexed="63"/>
      </right>
      <top style="double"/>
      <bottom style="double"/>
    </border>
    <border>
      <left style="thick"/>
      <right>
        <color indexed="63"/>
      </right>
      <top style="thick"/>
      <bottom>
        <color indexed="63"/>
      </bottom>
    </border>
    <border>
      <left style="medium">
        <color indexed="10"/>
      </left>
      <right style="medium">
        <color indexed="10"/>
      </right>
      <top style="hair">
        <color indexed="10"/>
      </top>
      <bottom style="hair">
        <color indexed="10"/>
      </bottom>
    </border>
    <border>
      <left style="thin">
        <color indexed="22"/>
      </left>
      <right style="thin">
        <color indexed="22"/>
      </right>
      <top style="thin">
        <color indexed="22"/>
      </top>
      <bottom style="thin">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border>
    <border>
      <left style="thin"/>
      <right style="thin"/>
      <top style="thin">
        <color indexed="8"/>
      </top>
      <bottom style="thin"/>
    </border>
    <border>
      <left style="double"/>
      <right style="thin"/>
      <top style="hair"/>
      <bottom style="hair"/>
    </border>
    <border>
      <left>
        <color indexed="63"/>
      </left>
      <right>
        <color indexed="63"/>
      </right>
      <top>
        <color indexed="63"/>
      </top>
      <bottom style="double">
        <color indexed="52"/>
      </bottom>
    </border>
    <border>
      <left style="thin"/>
      <right style="thin"/>
      <top style="thin"/>
      <bottom style="hair"/>
    </border>
    <border>
      <left>
        <color indexed="63"/>
      </left>
      <right style="thin"/>
      <top>
        <color indexed="63"/>
      </top>
      <bottom>
        <color indexed="63"/>
      </bottom>
    </border>
    <border>
      <left style="hair"/>
      <right style="hair"/>
      <top style="hair"/>
      <bottom style="hair"/>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right>
        <color indexed="63"/>
      </right>
      <top style="thin"/>
      <bottom style="thin"/>
    </border>
    <border>
      <left>
        <color indexed="63"/>
      </left>
      <right style="medium">
        <color indexed="63"/>
      </right>
      <top>
        <color indexed="63"/>
      </top>
      <bottom>
        <color indexed="6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hair"/>
      <right>
        <color indexed="63"/>
      </right>
      <top>
        <color indexed="63"/>
      </top>
      <bottom>
        <color indexed="63"/>
      </bottom>
    </border>
    <border>
      <left style="medium"/>
      <right style="medium"/>
      <top style="medium"/>
      <bottom style="medium"/>
    </border>
    <border>
      <left style="medium"/>
      <right style="thin"/>
      <top>
        <color indexed="63"/>
      </top>
      <bottom>
        <color indexed="63"/>
      </bottom>
    </border>
    <border>
      <left style="thin"/>
      <right style="thin"/>
      <top style="thin"/>
      <bottom>
        <color indexed="63"/>
      </bottom>
    </border>
    <border>
      <left style="hair">
        <color indexed="13"/>
      </left>
      <right style="hair">
        <color indexed="13"/>
      </right>
      <top style="hair">
        <color indexed="13"/>
      </top>
      <bottom style="hair">
        <color indexed="13"/>
      </bottom>
    </border>
    <border>
      <left style="thin"/>
      <right style="thin"/>
      <top style="dotted"/>
      <bottom style="dotted"/>
    </border>
    <border>
      <left style="thin"/>
      <right style="thin"/>
      <top style="hair"/>
      <bottom style="thin"/>
    </border>
    <border>
      <left>
        <color indexed="63"/>
      </left>
      <right style="thin"/>
      <top>
        <color indexed="63"/>
      </top>
      <bottom style="hair"/>
    </border>
    <border>
      <left style="thin"/>
      <right style="thin"/>
      <top>
        <color indexed="63"/>
      </top>
      <bottom style="hair"/>
    </border>
    <border>
      <left style="thin"/>
      <right style="thin"/>
      <top style="dashed"/>
      <bottom style="dashed"/>
    </border>
    <border>
      <left style="thin"/>
      <right style="thin"/>
      <top style="dashed"/>
      <bottom style="thin"/>
    </border>
    <border>
      <left style="thin"/>
      <right style="thin"/>
      <top style="thin"/>
      <bottom style="dashed"/>
    </border>
    <border>
      <left style="thin"/>
      <right style="thin"/>
      <top>
        <color indexed="63"/>
      </top>
      <bottom style="dashed"/>
    </border>
    <border>
      <left style="thin"/>
      <right>
        <color indexed="63"/>
      </right>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654">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114"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9" fontId="3" fillId="0" borderId="0" applyFont="0" applyAlignment="0">
      <protection/>
    </xf>
    <xf numFmtId="38" fontId="4" fillId="0" borderId="0" applyFont="0" applyFill="0" applyBorder="0" applyAlignment="0" applyProtection="0"/>
    <xf numFmtId="164" fontId="5" fillId="0" borderId="1" applyFont="0" applyBorder="0">
      <alignment/>
      <protection/>
    </xf>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0" fillId="0" borderId="0" applyNumberFormat="0" applyFill="0" applyBorder="0" applyAlignment="0" applyProtection="0"/>
    <xf numFmtId="0" fontId="6"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168" fontId="2"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1" fontId="9" fillId="0" borderId="0" applyFont="0" applyFill="0" applyBorder="0" applyAlignment="0" applyProtection="0"/>
    <xf numFmtId="0" fontId="1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1" fillId="0" borderId="0">
      <alignment/>
      <protection/>
    </xf>
    <xf numFmtId="0" fontId="0" fillId="0" borderId="0" applyNumberFormat="0" applyFill="0" applyBorder="0" applyAlignment="0" applyProtection="0"/>
    <xf numFmtId="169" fontId="2" fillId="0" borderId="0" applyFont="0" applyFill="0" applyBorder="0" applyAlignment="0" applyProtection="0"/>
    <xf numFmtId="0" fontId="1" fillId="0" borderId="0">
      <alignment/>
      <protection/>
    </xf>
    <xf numFmtId="172"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3" fontId="14" fillId="0" borderId="0" applyFont="0" applyFill="0" applyBorder="0" applyAlignment="0" applyProtection="0"/>
    <xf numFmtId="0" fontId="15" fillId="0" borderId="0">
      <alignment/>
      <protection/>
    </xf>
    <xf numFmtId="0" fontId="15" fillId="0" borderId="0">
      <alignment/>
      <protection/>
    </xf>
    <xf numFmtId="0" fontId="15" fillId="0" borderId="0">
      <alignment/>
      <protection/>
    </xf>
    <xf numFmtId="0" fontId="0" fillId="0" borderId="0">
      <alignment/>
      <protection/>
    </xf>
    <xf numFmtId="1" fontId="16" fillId="0" borderId="2" applyBorder="0" applyAlignment="0">
      <protection/>
    </xf>
    <xf numFmtId="0" fontId="17" fillId="0" borderId="0" applyFont="0" applyFill="0" applyBorder="0" applyAlignment="0">
      <protection/>
    </xf>
    <xf numFmtId="173" fontId="14" fillId="0" borderId="0" applyFont="0" applyFill="0" applyBorder="0" applyAlignment="0" applyProtection="0"/>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173" fontId="14" fillId="0" borderId="0" applyFont="0" applyFill="0" applyBorder="0" applyAlignment="0" applyProtection="0"/>
    <xf numFmtId="173" fontId="14" fillId="0" borderId="0" applyFont="0" applyFill="0" applyBorder="0" applyAlignment="0" applyProtection="0"/>
    <xf numFmtId="0" fontId="19"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173" fontId="14" fillId="0" borderId="0" applyFont="0" applyFill="0" applyBorder="0" applyAlignment="0" applyProtection="0"/>
    <xf numFmtId="0" fontId="19" fillId="2" borderId="0">
      <alignment/>
      <protection/>
    </xf>
    <xf numFmtId="0" fontId="2" fillId="2" borderId="0">
      <alignment/>
      <protection/>
    </xf>
    <xf numFmtId="0" fontId="2" fillId="2" borderId="0">
      <alignment/>
      <protection/>
    </xf>
    <xf numFmtId="0" fontId="2" fillId="2" borderId="0">
      <alignment/>
      <protection/>
    </xf>
    <xf numFmtId="0" fontId="2" fillId="2" borderId="0">
      <alignment/>
      <protection/>
    </xf>
    <xf numFmtId="0" fontId="2" fillId="2" borderId="0">
      <alignment/>
      <protection/>
    </xf>
    <xf numFmtId="0" fontId="19" fillId="2" borderId="0">
      <alignment/>
      <protection/>
    </xf>
    <xf numFmtId="0" fontId="19"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173" fontId="14" fillId="0" borderId="0" applyFont="0" applyFill="0" applyBorder="0" applyAlignment="0" applyProtection="0"/>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20" fillId="0" borderId="3" applyFont="0" applyAlignment="0">
      <protection/>
    </xf>
    <xf numFmtId="0" fontId="19" fillId="2" borderId="0">
      <alignment/>
      <protection/>
    </xf>
    <xf numFmtId="0" fontId="19" fillId="2" borderId="0">
      <alignment/>
      <protection/>
    </xf>
    <xf numFmtId="173" fontId="14" fillId="0" borderId="0" applyFont="0" applyFill="0" applyBorder="0" applyAlignment="0" applyProtection="0"/>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9" fillId="2" borderId="0">
      <alignment/>
      <protection/>
    </xf>
    <xf numFmtId="173" fontId="14" fillId="0" borderId="0" applyFont="0" applyFill="0" applyBorder="0" applyAlignment="0" applyProtection="0"/>
    <xf numFmtId="0" fontId="19" fillId="2" borderId="0">
      <alignment/>
      <protection/>
    </xf>
    <xf numFmtId="173" fontId="14" fillId="0" borderId="0" applyFont="0" applyFill="0" applyBorder="0" applyAlignment="0" applyProtection="0"/>
    <xf numFmtId="0" fontId="19" fillId="2" borderId="0">
      <alignment/>
      <protection/>
    </xf>
    <xf numFmtId="0" fontId="19" fillId="2" borderId="0">
      <alignment/>
      <protection/>
    </xf>
    <xf numFmtId="0" fontId="19" fillId="2" borderId="0">
      <alignment/>
      <protection/>
    </xf>
    <xf numFmtId="0" fontId="19" fillId="2" borderId="0">
      <alignment/>
      <protection/>
    </xf>
    <xf numFmtId="174" fontId="21" fillId="0" borderId="0" applyNumberFormat="0" applyFont="0" applyBorder="0" applyAlignment="0">
      <protection hidden="1"/>
    </xf>
    <xf numFmtId="0" fontId="22" fillId="0" borderId="0">
      <alignment/>
      <protection/>
    </xf>
    <xf numFmtId="9" fontId="23" fillId="0" borderId="0" applyFont="0" applyFill="0" applyBorder="0" applyAlignment="0" applyProtection="0"/>
    <xf numFmtId="0" fontId="24"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24"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24" fillId="2" borderId="0">
      <alignment/>
      <protection/>
    </xf>
    <xf numFmtId="0" fontId="2" fillId="2" borderId="0">
      <alignment/>
      <protection/>
    </xf>
    <xf numFmtId="0" fontId="2" fillId="2" borderId="0">
      <alignment/>
      <protection/>
    </xf>
    <xf numFmtId="0" fontId="2" fillId="2" borderId="0">
      <alignment/>
      <protection/>
    </xf>
    <xf numFmtId="0" fontId="2" fillId="2" borderId="0">
      <alignment/>
      <protection/>
    </xf>
    <xf numFmtId="0" fontId="2" fillId="2" borderId="0">
      <alignment/>
      <protection/>
    </xf>
    <xf numFmtId="0" fontId="24"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24" fillId="2" borderId="0">
      <alignment/>
      <protection/>
    </xf>
    <xf numFmtId="0" fontId="24"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24" fillId="2" borderId="0">
      <alignment/>
      <protection/>
    </xf>
    <xf numFmtId="0" fontId="24" fillId="2" borderId="0">
      <alignment/>
      <protection/>
    </xf>
    <xf numFmtId="0" fontId="2" fillId="0" borderId="0">
      <alignment/>
      <protection/>
    </xf>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6"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26"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26" fillId="2" borderId="0">
      <alignment/>
      <protection/>
    </xf>
    <xf numFmtId="0" fontId="2" fillId="2" borderId="0">
      <alignment/>
      <protection/>
    </xf>
    <xf numFmtId="0" fontId="2" fillId="2" borderId="0">
      <alignment/>
      <protection/>
    </xf>
    <xf numFmtId="0" fontId="2" fillId="2" borderId="0">
      <alignment/>
      <protection/>
    </xf>
    <xf numFmtId="0" fontId="2" fillId="2" borderId="0">
      <alignment/>
      <protection/>
    </xf>
    <xf numFmtId="0" fontId="2" fillId="2" borderId="0">
      <alignment/>
      <protection/>
    </xf>
    <xf numFmtId="0" fontId="26"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26" fillId="2" borderId="0">
      <alignment/>
      <protection/>
    </xf>
    <xf numFmtId="0" fontId="26"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18" fillId="2" borderId="0">
      <alignment/>
      <protection/>
    </xf>
    <xf numFmtId="0" fontId="26" fillId="2" borderId="0">
      <alignment/>
      <protection/>
    </xf>
    <xf numFmtId="0" fontId="26" fillId="2" borderId="0">
      <alignment/>
      <protection/>
    </xf>
    <xf numFmtId="0" fontId="27"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27"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27" fillId="0" borderId="0">
      <alignment wrapText="1"/>
      <protection/>
    </xf>
    <xf numFmtId="0" fontId="2" fillId="0" borderId="0">
      <alignment wrapText="1"/>
      <protection/>
    </xf>
    <xf numFmtId="0" fontId="2" fillId="0" borderId="0">
      <alignment wrapText="1"/>
      <protection/>
    </xf>
    <xf numFmtId="0" fontId="2" fillId="0" borderId="0">
      <alignment wrapText="1"/>
      <protection/>
    </xf>
    <xf numFmtId="0" fontId="2" fillId="0" borderId="0">
      <alignment wrapText="1"/>
      <protection/>
    </xf>
    <xf numFmtId="0" fontId="2" fillId="0" borderId="0">
      <alignment wrapText="1"/>
      <protection/>
    </xf>
    <xf numFmtId="0" fontId="27"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27" fillId="0" borderId="0">
      <alignment wrapText="1"/>
      <protection/>
    </xf>
    <xf numFmtId="0" fontId="27"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18" fillId="0" borderId="0">
      <alignment wrapText="1"/>
      <protection/>
    </xf>
    <xf numFmtId="0" fontId="27" fillId="0" borderId="0">
      <alignment wrapText="1"/>
      <protection/>
    </xf>
    <xf numFmtId="0" fontId="27" fillId="0" borderId="0">
      <alignment wrapText="1"/>
      <protection/>
    </xf>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8" fillId="1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20" borderId="0" applyNumberFormat="0" applyBorder="0" applyAlignment="0" applyProtection="0"/>
    <xf numFmtId="173" fontId="29" fillId="0" borderId="0" applyFont="0" applyFill="0" applyBorder="0" applyAlignment="0" applyProtection="0"/>
    <xf numFmtId="0" fontId="30" fillId="0" borderId="0" applyFont="0" applyFill="0" applyBorder="0" applyAlignment="0" applyProtection="0"/>
    <xf numFmtId="173" fontId="31" fillId="0" borderId="0" applyFont="0" applyFill="0" applyBorder="0" applyAlignment="0" applyProtection="0"/>
    <xf numFmtId="175" fontId="29" fillId="0" borderId="0" applyFont="0" applyFill="0" applyBorder="0" applyAlignment="0" applyProtection="0"/>
    <xf numFmtId="0" fontId="30" fillId="0" borderId="0" applyFont="0" applyFill="0" applyBorder="0" applyAlignment="0" applyProtection="0"/>
    <xf numFmtId="175" fontId="31" fillId="0" borderId="0" applyFont="0" applyFill="0" applyBorder="0" applyAlignment="0" applyProtection="0"/>
    <xf numFmtId="0" fontId="32" fillId="0" borderId="4" applyFont="0" applyFill="0" applyBorder="0" applyAlignment="0" applyProtection="0"/>
    <xf numFmtId="0" fontId="33" fillId="0" borderId="0">
      <alignment horizontal="center" wrapText="1"/>
      <protection locked="0"/>
    </xf>
    <xf numFmtId="0" fontId="34" fillId="0" borderId="0" applyFont="0">
      <alignment/>
      <protection/>
    </xf>
    <xf numFmtId="176" fontId="29" fillId="0" borderId="0" applyFont="0" applyFill="0" applyBorder="0" applyAlignment="0" applyProtection="0"/>
    <xf numFmtId="0" fontId="30" fillId="0" borderId="0" applyFont="0" applyFill="0" applyBorder="0" applyAlignment="0" applyProtection="0"/>
    <xf numFmtId="176" fontId="23" fillId="0" borderId="0" applyFont="0" applyFill="0" applyBorder="0" applyAlignment="0" applyProtection="0"/>
    <xf numFmtId="177" fontId="29" fillId="0" borderId="0" applyFont="0" applyFill="0" applyBorder="0" applyAlignment="0" applyProtection="0"/>
    <xf numFmtId="0" fontId="30" fillId="0" borderId="0" applyFont="0" applyFill="0" applyBorder="0" applyAlignment="0" applyProtection="0"/>
    <xf numFmtId="177" fontId="23" fillId="0" borderId="0" applyFon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30" fillId="0" borderId="0">
      <alignment/>
      <protection/>
    </xf>
    <xf numFmtId="0" fontId="37" fillId="0" borderId="0">
      <alignment/>
      <protection/>
    </xf>
    <xf numFmtId="0" fontId="30" fillId="0" borderId="0">
      <alignment/>
      <protection/>
    </xf>
    <xf numFmtId="0" fontId="38" fillId="0" borderId="0">
      <alignment/>
      <protection/>
    </xf>
    <xf numFmtId="0" fontId="39" fillId="0" borderId="0">
      <alignment/>
      <protection/>
    </xf>
    <xf numFmtId="178" fontId="13" fillId="0" borderId="0" applyFill="0" applyBorder="0" applyAlignment="0">
      <protection/>
    </xf>
    <xf numFmtId="179" fontId="40" fillId="0" borderId="0" applyFill="0" applyBorder="0" applyAlignment="0">
      <protection/>
    </xf>
    <xf numFmtId="180" fontId="40" fillId="0" borderId="0" applyFill="0" applyBorder="0" applyAlignment="0">
      <protection/>
    </xf>
    <xf numFmtId="181" fontId="0" fillId="0" borderId="0" applyFill="0" applyBorder="0" applyAlignment="0">
      <protection/>
    </xf>
    <xf numFmtId="182" fontId="0" fillId="0" borderId="0" applyFill="0" applyBorder="0" applyAlignment="0">
      <protection/>
    </xf>
    <xf numFmtId="183" fontId="0" fillId="0" borderId="0" applyFill="0" applyBorder="0" applyAlignment="0">
      <protection/>
    </xf>
    <xf numFmtId="184" fontId="0" fillId="0" borderId="0" applyFill="0" applyBorder="0" applyAlignment="0">
      <protection/>
    </xf>
    <xf numFmtId="179" fontId="40" fillId="0" borderId="0" applyFill="0" applyBorder="0" applyAlignment="0">
      <protection/>
    </xf>
    <xf numFmtId="0" fontId="41" fillId="2" borderId="5" applyNumberFormat="0" applyAlignment="0" applyProtection="0"/>
    <xf numFmtId="0" fontId="42" fillId="0" borderId="0">
      <alignment/>
      <protection/>
    </xf>
    <xf numFmtId="0" fontId="43" fillId="21" borderId="6" applyNumberFormat="0" applyAlignment="0" applyProtection="0"/>
    <xf numFmtId="164" fontId="44" fillId="0" borderId="0" applyFont="0" applyFill="0" applyBorder="0" applyAlignment="0" applyProtection="0"/>
    <xf numFmtId="1" fontId="45" fillId="0" borderId="7" applyBorder="0">
      <alignment/>
      <protection/>
    </xf>
    <xf numFmtId="43" fontId="0" fillId="0" borderId="0" applyFont="0" applyFill="0" applyBorder="0" applyAlignment="0" applyProtection="0"/>
    <xf numFmtId="185" fontId="49" fillId="0" borderId="0">
      <alignment/>
      <protection/>
    </xf>
    <xf numFmtId="185" fontId="49" fillId="0" borderId="0">
      <alignment/>
      <protection/>
    </xf>
    <xf numFmtId="185" fontId="49" fillId="0" borderId="0">
      <alignment/>
      <protection/>
    </xf>
    <xf numFmtId="185" fontId="49" fillId="0" borderId="0">
      <alignment/>
      <protection/>
    </xf>
    <xf numFmtId="185" fontId="49" fillId="0" borderId="0">
      <alignment/>
      <protection/>
    </xf>
    <xf numFmtId="185" fontId="49" fillId="0" borderId="0">
      <alignment/>
      <protection/>
    </xf>
    <xf numFmtId="185" fontId="49" fillId="0" borderId="0">
      <alignment/>
      <protection/>
    </xf>
    <xf numFmtId="185" fontId="49" fillId="0" borderId="0">
      <alignment/>
      <protection/>
    </xf>
    <xf numFmtId="0" fontId="50" fillId="0" borderId="2">
      <alignment/>
      <protection/>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4" fontId="173" fillId="0" borderId="0" applyFont="0" applyFill="0" applyBorder="0" applyAlignment="0" applyProtection="0"/>
    <xf numFmtId="183" fontId="0" fillId="0" borderId="0" applyFont="0" applyFill="0" applyBorder="0" applyAlignment="0" applyProtection="0"/>
    <xf numFmtId="43" fontId="17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173"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86" fontId="51" fillId="0" borderId="0">
      <alignment/>
      <protection/>
    </xf>
    <xf numFmtId="43" fontId="2" fillId="0" borderId="0" applyFont="0" applyFill="0" applyBorder="0" applyAlignment="0" applyProtection="0"/>
    <xf numFmtId="3" fontId="0" fillId="0" borderId="0" applyFont="0" applyFill="0" applyBorder="0" applyAlignment="0" applyProtection="0"/>
    <xf numFmtId="0" fontId="52" fillId="0" borderId="0">
      <alignment/>
      <protection/>
    </xf>
    <xf numFmtId="0" fontId="1" fillId="0" borderId="0">
      <alignment/>
      <protection/>
    </xf>
    <xf numFmtId="0" fontId="52" fillId="0" borderId="0">
      <alignment/>
      <protection/>
    </xf>
    <xf numFmtId="0" fontId="1" fillId="0" borderId="0">
      <alignment/>
      <protection/>
    </xf>
    <xf numFmtId="0" fontId="53" fillId="0" borderId="0">
      <alignment horizontal="center"/>
      <protection/>
    </xf>
    <xf numFmtId="0" fontId="54" fillId="0" borderId="0" applyNumberFormat="0" applyAlignment="0">
      <protection/>
    </xf>
    <xf numFmtId="0" fontId="21" fillId="0" borderId="0" applyNumberFormat="0" applyFont="0" applyAlignment="0">
      <protection/>
    </xf>
    <xf numFmtId="44" fontId="0" fillId="0" borderId="0" applyFont="0" applyFill="0" applyBorder="0" applyAlignment="0" applyProtection="0"/>
    <xf numFmtId="42" fontId="0" fillId="0" borderId="0" applyFont="0" applyFill="0" applyBorder="0" applyAlignment="0" applyProtection="0"/>
    <xf numFmtId="179" fontId="40" fillId="0" borderId="0" applyFont="0" applyFill="0" applyBorder="0" applyAlignment="0" applyProtection="0"/>
    <xf numFmtId="187" fontId="2" fillId="0" borderId="0" applyFont="0" applyFill="0" applyBorder="0" applyAlignment="0" applyProtection="0"/>
    <xf numFmtId="188" fontId="0" fillId="0" borderId="0">
      <alignment/>
      <protection/>
    </xf>
    <xf numFmtId="180" fontId="2" fillId="0" borderId="8">
      <alignment/>
      <protection/>
    </xf>
    <xf numFmtId="0" fontId="0" fillId="0" borderId="0" applyFont="0" applyFill="0" applyBorder="0" applyAlignment="0" applyProtection="0"/>
    <xf numFmtId="14" fontId="55" fillId="0" borderId="0" applyFill="0" applyBorder="0" applyAlignment="0">
      <protection/>
    </xf>
    <xf numFmtId="0" fontId="56" fillId="0" borderId="0" applyProtection="0">
      <alignment/>
    </xf>
    <xf numFmtId="0" fontId="57" fillId="2" borderId="9" applyNumberFormat="0" applyAlignment="0" applyProtection="0"/>
    <xf numFmtId="0" fontId="58" fillId="8" borderId="5" applyNumberFormat="0" applyAlignment="0" applyProtection="0"/>
    <xf numFmtId="3" fontId="59" fillId="0" borderId="10">
      <alignment horizontal="left" vertical="top" wrapText="1"/>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62" fillId="0" borderId="0" applyNumberFormat="0" applyFill="0" applyBorder="0" applyAlignment="0" applyProtection="0"/>
    <xf numFmtId="38" fontId="13" fillId="0" borderId="12">
      <alignment vertical="center"/>
      <protection/>
    </xf>
    <xf numFmtId="189" fontId="0" fillId="0" borderId="0" applyFont="0" applyFill="0" applyBorder="0" applyAlignment="0" applyProtection="0"/>
    <xf numFmtId="190" fontId="0" fillId="0" borderId="0" applyFont="0" applyFill="0" applyBorder="0" applyAlignment="0" applyProtection="0"/>
    <xf numFmtId="0" fontId="63" fillId="0" borderId="0">
      <alignment/>
      <protection locked="0"/>
    </xf>
    <xf numFmtId="191" fontId="0" fillId="0" borderId="0">
      <alignment/>
      <protection/>
    </xf>
    <xf numFmtId="3" fontId="64" fillId="0" borderId="0">
      <alignment horizontal="right"/>
      <protection/>
    </xf>
    <xf numFmtId="169" fontId="65" fillId="0" borderId="0" applyFont="0" applyFill="0" applyBorder="0" applyAlignment="0" applyProtection="0"/>
    <xf numFmtId="170" fontId="65" fillId="0" borderId="0" applyFont="0" applyFill="0" applyBorder="0" applyAlignment="0" applyProtection="0"/>
    <xf numFmtId="169" fontId="65" fillId="0" borderId="0" applyFont="0" applyFill="0" applyBorder="0" applyAlignment="0" applyProtection="0"/>
    <xf numFmtId="41" fontId="65"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5" fontId="65" fillId="0" borderId="0" applyFont="0" applyFill="0" applyBorder="0" applyAlignment="0" applyProtection="0"/>
    <xf numFmtId="195" fontId="65" fillId="0" borderId="0" applyFont="0" applyFill="0" applyBorder="0" applyAlignment="0" applyProtection="0"/>
    <xf numFmtId="195" fontId="65" fillId="0" borderId="0" applyFont="0" applyFill="0" applyBorder="0" applyAlignment="0" applyProtection="0"/>
    <xf numFmtId="195" fontId="65" fillId="0" borderId="0" applyFont="0" applyFill="0" applyBorder="0" applyAlignment="0" applyProtection="0"/>
    <xf numFmtId="195" fontId="65" fillId="0" borderId="0" applyFont="0" applyFill="0" applyBorder="0" applyAlignment="0" applyProtection="0"/>
    <xf numFmtId="41" fontId="65" fillId="0" borderId="0" applyFont="0" applyFill="0" applyBorder="0" applyAlignment="0" applyProtection="0"/>
    <xf numFmtId="169" fontId="65" fillId="0" borderId="0" applyFont="0" applyFill="0" applyBorder="0" applyAlignment="0" applyProtection="0"/>
    <xf numFmtId="41" fontId="65" fillId="0" borderId="0" applyFont="0" applyFill="0" applyBorder="0" applyAlignment="0" applyProtection="0"/>
    <xf numFmtId="169" fontId="65"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95" fontId="65" fillId="0" borderId="0" applyFont="0" applyFill="0" applyBorder="0" applyAlignment="0" applyProtection="0"/>
    <xf numFmtId="195" fontId="65" fillId="0" borderId="0" applyFont="0" applyFill="0" applyBorder="0" applyAlignment="0" applyProtection="0"/>
    <xf numFmtId="41"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99" fontId="65" fillId="0" borderId="0" applyFont="0" applyFill="0" applyBorder="0" applyAlignment="0" applyProtection="0"/>
    <xf numFmtId="199" fontId="65" fillId="0" borderId="0" applyFont="0" applyFill="0" applyBorder="0" applyAlignment="0" applyProtection="0"/>
    <xf numFmtId="199" fontId="65" fillId="0" borderId="0" applyFont="0" applyFill="0" applyBorder="0" applyAlignment="0" applyProtection="0"/>
    <xf numFmtId="199" fontId="65" fillId="0" borderId="0" applyFont="0" applyFill="0" applyBorder="0" applyAlignment="0" applyProtection="0"/>
    <xf numFmtId="199"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99" fontId="65" fillId="0" borderId="0" applyFont="0" applyFill="0" applyBorder="0" applyAlignment="0" applyProtection="0"/>
    <xf numFmtId="199" fontId="65" fillId="0" borderId="0" applyFont="0" applyFill="0" applyBorder="0" applyAlignment="0" applyProtection="0"/>
    <xf numFmtId="43" fontId="65" fillId="0" borderId="0" applyFont="0" applyFill="0" applyBorder="0" applyAlignment="0" applyProtection="0"/>
    <xf numFmtId="3" fontId="2" fillId="0" borderId="0" applyFont="0" applyBorder="0" applyAlignment="0">
      <protection/>
    </xf>
    <xf numFmtId="0" fontId="66" fillId="0" borderId="0">
      <alignment/>
      <protection locked="0"/>
    </xf>
    <xf numFmtId="0" fontId="66" fillId="0" borderId="0">
      <alignment/>
      <protection locked="0"/>
    </xf>
    <xf numFmtId="183" fontId="0" fillId="0" borderId="0" applyFill="0" applyBorder="0" applyAlignment="0">
      <protection/>
    </xf>
    <xf numFmtId="179" fontId="40" fillId="0" borderId="0" applyFill="0" applyBorder="0" applyAlignment="0">
      <protection/>
    </xf>
    <xf numFmtId="183" fontId="0" fillId="0" borderId="0" applyFill="0" applyBorder="0" applyAlignment="0">
      <protection/>
    </xf>
    <xf numFmtId="184" fontId="0" fillId="0" borderId="0" applyFill="0" applyBorder="0" applyAlignment="0">
      <protection/>
    </xf>
    <xf numFmtId="179" fontId="40" fillId="0" borderId="0" applyFill="0" applyBorder="0" applyAlignment="0">
      <protection/>
    </xf>
    <xf numFmtId="0" fontId="67" fillId="0" borderId="0" applyNumberFormat="0" applyAlignment="0">
      <protection/>
    </xf>
    <xf numFmtId="0" fontId="40" fillId="0" borderId="0">
      <alignment horizontal="left"/>
      <protection/>
    </xf>
    <xf numFmtId="200" fontId="0" fillId="0" borderId="0" applyFont="0" applyFill="0" applyBorder="0" applyAlignment="0" applyProtection="0"/>
    <xf numFmtId="0" fontId="68" fillId="0" borderId="0" applyNumberFormat="0" applyFill="0" applyBorder="0" applyAlignment="0" applyProtection="0"/>
    <xf numFmtId="3" fontId="2" fillId="0" borderId="0" applyFont="0" applyBorder="0" applyAlignment="0">
      <protection/>
    </xf>
    <xf numFmtId="0" fontId="63" fillId="0" borderId="0">
      <alignment/>
      <protection locked="0"/>
    </xf>
    <xf numFmtId="0" fontId="63" fillId="0" borderId="0">
      <alignment/>
      <protection locked="0"/>
    </xf>
    <xf numFmtId="0" fontId="63" fillId="0" borderId="0">
      <alignment/>
      <protection locked="0"/>
    </xf>
    <xf numFmtId="0" fontId="63" fillId="0" borderId="0">
      <alignment/>
      <protection locked="0"/>
    </xf>
    <xf numFmtId="0" fontId="63" fillId="0" borderId="0">
      <alignment/>
      <protection locked="0"/>
    </xf>
    <xf numFmtId="0" fontId="63" fillId="0" borderId="0">
      <alignment/>
      <protection locked="0"/>
    </xf>
    <xf numFmtId="0" fontId="63" fillId="0" borderId="0">
      <alignment/>
      <protection locked="0"/>
    </xf>
    <xf numFmtId="0" fontId="63" fillId="0" borderId="0">
      <alignment/>
      <protection locked="0"/>
    </xf>
    <xf numFmtId="0" fontId="63" fillId="0" borderId="0">
      <alignment/>
      <protection locked="0"/>
    </xf>
    <xf numFmtId="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Protection="0">
      <alignment vertical="center"/>
    </xf>
    <xf numFmtId="0" fontId="72" fillId="0" borderId="0" applyNumberFormat="0" applyFill="0" applyBorder="0" applyAlignment="0" applyProtection="0"/>
    <xf numFmtId="0" fontId="73" fillId="0" borderId="0" applyNumberFormat="0" applyFill="0" applyBorder="0" applyProtection="0">
      <alignment vertical="center"/>
    </xf>
    <xf numFmtId="0" fontId="74" fillId="0" borderId="0" applyNumberFormat="0" applyFill="0" applyBorder="0" applyAlignment="0" applyProtection="0"/>
    <xf numFmtId="0" fontId="75" fillId="0" borderId="0" applyNumberFormat="0" applyFill="0" applyBorder="0" applyAlignment="0" applyProtection="0"/>
    <xf numFmtId="201" fontId="76" fillId="0" borderId="13" applyNumberFormat="0" applyFill="0" applyBorder="0" applyAlignment="0" applyProtection="0"/>
    <xf numFmtId="0" fontId="77" fillId="0" borderId="0" applyNumberFormat="0" applyFill="0" applyBorder="0" applyAlignment="0" applyProtection="0"/>
    <xf numFmtId="0" fontId="78" fillId="22" borderId="14" applyNumberFormat="0" applyAlignment="0">
      <protection locked="0"/>
    </xf>
    <xf numFmtId="0" fontId="48" fillId="23" borderId="15" applyNumberFormat="0" applyFont="0" applyAlignment="0" applyProtection="0"/>
    <xf numFmtId="0" fontId="79" fillId="0" borderId="0">
      <alignment vertical="top" wrapText="1"/>
      <protection/>
    </xf>
    <xf numFmtId="0" fontId="80" fillId="5" borderId="0" applyNumberFormat="0" applyBorder="0" applyAlignment="0" applyProtection="0"/>
    <xf numFmtId="38" fontId="81" fillId="2" borderId="0" applyNumberFormat="0" applyBorder="0" applyAlignment="0" applyProtection="0"/>
    <xf numFmtId="0" fontId="82" fillId="0" borderId="0">
      <alignment/>
      <protection/>
    </xf>
    <xf numFmtId="0" fontId="83" fillId="0" borderId="0" applyNumberFormat="0" applyFont="0" applyBorder="0" applyAlignment="0">
      <protection/>
    </xf>
    <xf numFmtId="0" fontId="84" fillId="24" borderId="0">
      <alignment/>
      <protection/>
    </xf>
    <xf numFmtId="0" fontId="85" fillId="0" borderId="0">
      <alignment horizontal="left"/>
      <protection/>
    </xf>
    <xf numFmtId="0" fontId="61" fillId="0" borderId="16" applyNumberFormat="0" applyAlignment="0" applyProtection="0"/>
    <xf numFmtId="0" fontId="61" fillId="0" borderId="17">
      <alignment horizontal="left" vertical="center"/>
      <protection/>
    </xf>
    <xf numFmtId="0" fontId="86" fillId="0" borderId="18" applyNumberFormat="0" applyFill="0" applyAlignment="0" applyProtection="0"/>
    <xf numFmtId="0" fontId="87" fillId="0" borderId="19" applyNumberFormat="0" applyFill="0" applyAlignment="0" applyProtection="0"/>
    <xf numFmtId="0" fontId="62" fillId="0" borderId="11" applyNumberFormat="0" applyFill="0" applyAlignment="0" applyProtection="0"/>
    <xf numFmtId="0" fontId="62" fillId="0" borderId="0" applyNumberFormat="0" applyFill="0" applyBorder="0" applyAlignment="0" applyProtection="0"/>
    <xf numFmtId="0" fontId="60" fillId="0" borderId="0" applyProtection="0">
      <alignment/>
    </xf>
    <xf numFmtId="0" fontId="61" fillId="0" borderId="0" applyProtection="0">
      <alignment/>
    </xf>
    <xf numFmtId="0" fontId="88" fillId="0" borderId="20">
      <alignment horizontal="center"/>
      <protection/>
    </xf>
    <xf numFmtId="0" fontId="88" fillId="0" borderId="0">
      <alignment horizontal="center"/>
      <protection/>
    </xf>
    <xf numFmtId="5" fontId="89" fillId="25" borderId="2" applyNumberFormat="0" applyAlignment="0">
      <protection/>
    </xf>
    <xf numFmtId="202" fontId="90" fillId="0" borderId="0">
      <alignment/>
      <protection/>
    </xf>
    <xf numFmtId="203" fontId="91" fillId="0" borderId="0">
      <alignment/>
      <protection/>
    </xf>
    <xf numFmtId="204" fontId="32" fillId="0" borderId="0" applyFont="0" applyFill="0" applyBorder="0" applyAlignment="0" applyProtection="0"/>
    <xf numFmtId="49" fontId="92" fillId="0" borderId="2">
      <alignment vertical="center"/>
      <protection/>
    </xf>
    <xf numFmtId="0" fontId="93" fillId="0" borderId="0" applyNumberFormat="0" applyFill="0" applyBorder="0" applyAlignment="0" applyProtection="0"/>
    <xf numFmtId="169" fontId="2" fillId="0" borderId="0" applyFont="0" applyFill="0" applyBorder="0" applyAlignment="0" applyProtection="0"/>
    <xf numFmtId="38" fontId="13" fillId="0" borderId="0" applyFont="0" applyFill="0" applyBorder="0" applyAlignment="0" applyProtection="0"/>
    <xf numFmtId="205" fontId="29" fillId="0" borderId="0" applyFont="0" applyFill="0" applyBorder="0" applyAlignment="0" applyProtection="0"/>
    <xf numFmtId="0" fontId="58" fillId="8" borderId="5" applyNumberFormat="0" applyAlignment="0" applyProtection="0"/>
    <xf numFmtId="10" fontId="81" fillId="23" borderId="2" applyNumberFormat="0" applyBorder="0" applyAlignment="0" applyProtection="0"/>
    <xf numFmtId="169" fontId="2" fillId="0" borderId="0" applyFont="0" applyFill="0" applyBorder="0" applyAlignment="0" applyProtection="0"/>
    <xf numFmtId="0" fontId="2" fillId="0" borderId="0">
      <alignment/>
      <protection/>
    </xf>
    <xf numFmtId="0" fontId="33" fillId="0" borderId="21">
      <alignment horizontal="centerContinuous"/>
      <protection/>
    </xf>
    <xf numFmtId="0" fontId="43" fillId="21" borderId="6" applyNumberFormat="0" applyAlignment="0" applyProtection="0"/>
    <xf numFmtId="2" fontId="94" fillId="0" borderId="0" applyNumberFormat="0" applyFill="0">
      <alignment horizontal="center"/>
      <protection/>
    </xf>
    <xf numFmtId="0" fontId="95" fillId="0" borderId="22">
      <alignment horizontal="center" vertical="center" wrapText="1"/>
      <protection/>
    </xf>
    <xf numFmtId="0" fontId="48" fillId="0" borderId="0">
      <alignment/>
      <protection/>
    </xf>
    <xf numFmtId="0" fontId="48" fillId="0" borderId="0">
      <alignment/>
      <protection/>
    </xf>
    <xf numFmtId="0" fontId="13" fillId="0" borderId="0">
      <alignment/>
      <protection/>
    </xf>
    <xf numFmtId="0" fontId="96" fillId="0" borderId="0" applyNumberFormat="0" applyFill="0" applyBorder="0" applyAlignment="0" applyProtection="0"/>
    <xf numFmtId="0" fontId="13" fillId="0" borderId="0">
      <alignment/>
      <protection/>
    </xf>
    <xf numFmtId="183" fontId="0" fillId="0" borderId="0" applyFill="0" applyBorder="0" applyAlignment="0">
      <protection/>
    </xf>
    <xf numFmtId="179" fontId="40" fillId="0" borderId="0" applyFill="0" applyBorder="0" applyAlignment="0">
      <protection/>
    </xf>
    <xf numFmtId="183" fontId="0" fillId="0" borderId="0" applyFill="0" applyBorder="0" applyAlignment="0">
      <protection/>
    </xf>
    <xf numFmtId="184" fontId="0" fillId="0" borderId="0" applyFill="0" applyBorder="0" applyAlignment="0">
      <protection/>
    </xf>
    <xf numFmtId="179" fontId="40" fillId="0" borderId="0" applyFill="0" applyBorder="0" applyAlignment="0">
      <protection/>
    </xf>
    <xf numFmtId="0" fontId="97" fillId="0" borderId="23" applyNumberFormat="0" applyFill="0" applyAlignment="0" applyProtection="0"/>
    <xf numFmtId="0" fontId="32" fillId="0" borderId="0" applyFont="0" applyFill="0" applyBorder="0" applyProtection="0">
      <alignment horizontal="center" vertical="center"/>
    </xf>
    <xf numFmtId="38" fontId="13" fillId="0" borderId="0" applyFont="0" applyFill="0" applyBorder="0" applyAlignment="0" applyProtection="0"/>
    <xf numFmtId="4" fontId="1" fillId="0" borderId="0" applyFont="0" applyFill="0" applyBorder="0" applyAlignment="0" applyProtection="0"/>
    <xf numFmtId="206" fontId="0" fillId="0" borderId="0" applyFont="0" applyFill="0" applyBorder="0" applyAlignment="0" applyProtection="0"/>
    <xf numFmtId="40" fontId="13"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98" fillId="0" borderId="20">
      <alignment/>
      <protection/>
    </xf>
    <xf numFmtId="207" fontId="0" fillId="0" borderId="24">
      <alignment/>
      <protection/>
    </xf>
    <xf numFmtId="208" fontId="13" fillId="0" borderId="0" applyFont="0" applyFill="0" applyBorder="0" applyAlignment="0" applyProtection="0"/>
    <xf numFmtId="209" fontId="13"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0" fontId="56" fillId="0" borderId="0" applyNumberFormat="0" applyFont="0" applyFill="0" applyAlignment="0">
      <protection/>
    </xf>
    <xf numFmtId="3" fontId="99" fillId="0" borderId="0" applyFont="0" applyFill="0" applyBorder="0" applyAlignment="0" applyProtection="0"/>
    <xf numFmtId="212" fontId="100" fillId="0" borderId="0" applyFont="0" applyFill="0" applyBorder="0" applyAlignment="0" applyProtection="0"/>
    <xf numFmtId="213" fontId="100" fillId="0" borderId="0" applyBorder="0">
      <alignment/>
      <protection/>
    </xf>
    <xf numFmtId="214" fontId="100" fillId="0" borderId="25" applyBorder="0">
      <alignment/>
      <protection/>
    </xf>
    <xf numFmtId="215" fontId="100" fillId="0" borderId="0" applyFont="0" applyFill="0" applyBorder="0" applyAlignment="0" applyProtection="0"/>
    <xf numFmtId="0" fontId="101" fillId="26" borderId="0" applyNumberFormat="0" applyBorder="0" applyAlignment="0" applyProtection="0"/>
    <xf numFmtId="0" fontId="100" fillId="0" borderId="2">
      <alignment/>
      <protection/>
    </xf>
    <xf numFmtId="0" fontId="51" fillId="0" borderId="0">
      <alignment/>
      <protection/>
    </xf>
    <xf numFmtId="216" fontId="64" fillId="0" borderId="0" applyFont="0" applyFill="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20" borderId="0" applyNumberFormat="0" applyBorder="0" applyAlignment="0" applyProtection="0"/>
    <xf numFmtId="37" fontId="102" fillId="0" borderId="0">
      <alignment/>
      <protection/>
    </xf>
    <xf numFmtId="0" fontId="103" fillId="0" borderId="2" applyNumberFormat="0" applyFont="0" applyFill="0" applyBorder="0" applyAlignment="0">
      <protection/>
    </xf>
    <xf numFmtId="217" fontId="104" fillId="0" borderId="0">
      <alignment/>
      <protection/>
    </xf>
    <xf numFmtId="0" fontId="10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84" fillId="0" borderId="0">
      <alignment/>
      <protection/>
    </xf>
    <xf numFmtId="0" fontId="2" fillId="0" borderId="0">
      <alignment/>
      <protection/>
    </xf>
    <xf numFmtId="0" fontId="25" fillId="0" borderId="0">
      <alignment/>
      <protection/>
    </xf>
    <xf numFmtId="0" fontId="0" fillId="0" borderId="0">
      <alignment/>
      <protection/>
    </xf>
    <xf numFmtId="0" fontId="13"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64" fillId="0" borderId="0">
      <alignment/>
      <protection/>
    </xf>
    <xf numFmtId="0" fontId="64" fillId="0" borderId="0">
      <alignment/>
      <protection/>
    </xf>
    <xf numFmtId="0" fontId="48" fillId="0" borderId="0">
      <alignment/>
      <protection/>
    </xf>
    <xf numFmtId="0" fontId="0" fillId="0" borderId="0">
      <alignment/>
      <protection/>
    </xf>
    <xf numFmtId="0" fontId="0" fillId="0" borderId="0">
      <alignment/>
      <protection/>
    </xf>
    <xf numFmtId="0" fontId="2" fillId="0" borderId="0">
      <alignment/>
      <protection/>
    </xf>
    <xf numFmtId="0" fontId="1" fillId="27" borderId="0">
      <alignment/>
      <protection/>
    </xf>
    <xf numFmtId="0" fontId="65" fillId="0" borderId="0">
      <alignment/>
      <protection/>
    </xf>
    <xf numFmtId="0" fontId="48" fillId="23" borderId="15" applyNumberFormat="0" applyFont="0" applyAlignment="0" applyProtection="0"/>
    <xf numFmtId="2" fontId="18" fillId="0" borderId="26" applyFont="0" applyFill="0" applyBorder="0" applyAlignment="0" applyProtection="0"/>
    <xf numFmtId="218" fontId="2" fillId="0" borderId="0" applyFont="0" applyFill="0" applyBorder="0" applyAlignment="0" applyProtection="0"/>
    <xf numFmtId="3" fontId="12" fillId="0" borderId="0" applyFont="0" applyFill="0" applyBorder="0" applyAlignment="0" applyProtection="0"/>
    <xf numFmtId="0" fontId="97" fillId="0" borderId="23" applyNumberFormat="0" applyFill="0" applyAlignment="0" applyProtection="0"/>
    <xf numFmtId="3" fontId="106" fillId="0" borderId="0" applyFont="0" applyFill="0" applyBorder="0" applyAlignment="0" applyProtection="0"/>
    <xf numFmtId="169" fontId="15" fillId="0" borderId="0" applyFont="0" applyFill="0" applyBorder="0" applyAlignment="0" applyProtection="0"/>
    <xf numFmtId="0" fontId="107" fillId="0" borderId="0" applyNumberFormat="0" applyFill="0" applyBorder="0" applyAlignment="0" applyProtection="0"/>
    <xf numFmtId="0" fontId="100"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51" fillId="0" borderId="0">
      <alignment/>
      <protection/>
    </xf>
    <xf numFmtId="0" fontId="57" fillId="2" borderId="9" applyNumberFormat="0" applyAlignment="0" applyProtection="0"/>
    <xf numFmtId="0" fontId="108" fillId="27" borderId="0">
      <alignment/>
      <protection/>
    </xf>
    <xf numFmtId="14" fontId="33" fillId="0" borderId="0">
      <alignment horizontal="center" wrapText="1"/>
      <protection locked="0"/>
    </xf>
    <xf numFmtId="9" fontId="0" fillId="0" borderId="0" applyFont="0" applyFill="0" applyBorder="0" applyAlignment="0" applyProtection="0"/>
    <xf numFmtId="219" fontId="0" fillId="0" borderId="0" applyFont="0" applyFill="0" applyBorder="0" applyAlignment="0" applyProtection="0"/>
    <xf numFmtId="220" fontId="0" fillId="0" borderId="0" applyFont="0" applyFill="0" applyBorder="0" applyAlignment="0" applyProtection="0"/>
    <xf numFmtId="10" fontId="0" fillId="0" borderId="0" applyFont="0" applyFill="0" applyBorder="0" applyAlignment="0" applyProtection="0"/>
    <xf numFmtId="9" fontId="25" fillId="0" borderId="0" applyFont="0" applyFill="0" applyBorder="0" applyAlignment="0" applyProtection="0"/>
    <xf numFmtId="9" fontId="13" fillId="0" borderId="27" applyNumberFormat="0" applyBorder="0">
      <alignment/>
      <protection/>
    </xf>
    <xf numFmtId="166" fontId="1" fillId="0" borderId="0" applyFill="0" applyBorder="0" applyAlignment="0">
      <protection/>
    </xf>
    <xf numFmtId="221" fontId="1" fillId="0" borderId="0" applyFill="0" applyBorder="0" applyAlignment="0">
      <protection/>
    </xf>
    <xf numFmtId="166" fontId="1" fillId="0" borderId="0" applyFill="0" applyBorder="0" applyAlignment="0">
      <protection/>
    </xf>
    <xf numFmtId="222" fontId="1" fillId="0" borderId="0" applyFill="0" applyBorder="0" applyAlignment="0">
      <protection/>
    </xf>
    <xf numFmtId="221" fontId="1" fillId="0" borderId="0" applyFill="0" applyBorder="0" applyAlignment="0">
      <protection/>
    </xf>
    <xf numFmtId="4" fontId="40" fillId="0" borderId="0">
      <alignment horizontal="right"/>
      <protection/>
    </xf>
    <xf numFmtId="0" fontId="109" fillId="0" borderId="0">
      <alignment/>
      <protection/>
    </xf>
    <xf numFmtId="0" fontId="13" fillId="0" borderId="0" applyNumberFormat="0" applyFont="0" applyFill="0" applyBorder="0" applyAlignment="0" applyProtection="0"/>
    <xf numFmtId="0" fontId="110" fillId="0" borderId="20">
      <alignment horizontal="center"/>
      <protection/>
    </xf>
    <xf numFmtId="0" fontId="111" fillId="28" borderId="0" applyNumberFormat="0" applyFont="0" applyBorder="0" applyAlignment="0">
      <protection/>
    </xf>
    <xf numFmtId="4" fontId="112" fillId="0" borderId="0">
      <alignment horizontal="right"/>
      <protection/>
    </xf>
    <xf numFmtId="14" fontId="113" fillId="0" borderId="0" applyNumberFormat="0" applyFill="0" applyBorder="0" applyAlignment="0" applyProtection="0"/>
    <xf numFmtId="0" fontId="2" fillId="0" borderId="0" applyNumberFormat="0" applyFill="0" applyBorder="0" applyAlignment="0" applyProtection="0"/>
    <xf numFmtId="4" fontId="115" fillId="26" borderId="28" applyNumberFormat="0" applyProtection="0">
      <alignment vertical="center"/>
    </xf>
    <xf numFmtId="4" fontId="116" fillId="26" borderId="28" applyNumberFormat="0" applyProtection="0">
      <alignment vertical="center"/>
    </xf>
    <xf numFmtId="4" fontId="117" fillId="26" borderId="28" applyNumberFormat="0" applyProtection="0">
      <alignment horizontal="left" vertical="center" indent="1"/>
    </xf>
    <xf numFmtId="4" fontId="117" fillId="29" borderId="0" applyNumberFormat="0" applyProtection="0">
      <alignment horizontal="left" vertical="center" indent="1"/>
    </xf>
    <xf numFmtId="4" fontId="117" fillId="18" borderId="28" applyNumberFormat="0" applyProtection="0">
      <alignment horizontal="right" vertical="center"/>
    </xf>
    <xf numFmtId="4" fontId="117" fillId="4" borderId="28" applyNumberFormat="0" applyProtection="0">
      <alignment horizontal="right" vertical="center"/>
    </xf>
    <xf numFmtId="4" fontId="117" fillId="10" borderId="28" applyNumberFormat="0" applyProtection="0">
      <alignment horizontal="right" vertical="center"/>
    </xf>
    <xf numFmtId="4" fontId="117" fillId="5" borderId="28" applyNumberFormat="0" applyProtection="0">
      <alignment horizontal="right" vertical="center"/>
    </xf>
    <xf numFmtId="4" fontId="117" fillId="12" borderId="28" applyNumberFormat="0" applyProtection="0">
      <alignment horizontal="right" vertical="center"/>
    </xf>
    <xf numFmtId="4" fontId="117" fillId="8" borderId="28" applyNumberFormat="0" applyProtection="0">
      <alignment horizontal="right" vertical="center"/>
    </xf>
    <xf numFmtId="4" fontId="117" fillId="30" borderId="28" applyNumberFormat="0" applyProtection="0">
      <alignment horizontal="right" vertical="center"/>
    </xf>
    <xf numFmtId="4" fontId="117" fillId="19" borderId="28" applyNumberFormat="0" applyProtection="0">
      <alignment horizontal="right" vertical="center"/>
    </xf>
    <xf numFmtId="4" fontId="117" fillId="31" borderId="28" applyNumberFormat="0" applyProtection="0">
      <alignment horizontal="right" vertical="center"/>
    </xf>
    <xf numFmtId="4" fontId="115" fillId="32" borderId="29" applyNumberFormat="0" applyProtection="0">
      <alignment horizontal="left" vertical="center" indent="1"/>
    </xf>
    <xf numFmtId="4" fontId="115" fillId="9" borderId="0" applyNumberFormat="0" applyProtection="0">
      <alignment horizontal="left" vertical="center" indent="1"/>
    </xf>
    <xf numFmtId="4" fontId="115" fillId="29" borderId="0" applyNumberFormat="0" applyProtection="0">
      <alignment horizontal="left" vertical="center" indent="1"/>
    </xf>
    <xf numFmtId="4" fontId="117" fillId="9" borderId="28" applyNumberFormat="0" applyProtection="0">
      <alignment horizontal="right" vertical="center"/>
    </xf>
    <xf numFmtId="4" fontId="55" fillId="9" borderId="0" applyNumberFormat="0" applyProtection="0">
      <alignment horizontal="left" vertical="center" indent="1"/>
    </xf>
    <xf numFmtId="4" fontId="55" fillId="29" borderId="0" applyNumberFormat="0" applyProtection="0">
      <alignment horizontal="left" vertical="center" indent="1"/>
    </xf>
    <xf numFmtId="4" fontId="117" fillId="33" borderId="28" applyNumberFormat="0" applyProtection="0">
      <alignment vertical="center"/>
    </xf>
    <xf numFmtId="4" fontId="118" fillId="33" borderId="28" applyNumberFormat="0" applyProtection="0">
      <alignment vertical="center"/>
    </xf>
    <xf numFmtId="4" fontId="115" fillId="9" borderId="30" applyNumberFormat="0" applyProtection="0">
      <alignment horizontal="left" vertical="center" indent="1"/>
    </xf>
    <xf numFmtId="4" fontId="117" fillId="33" borderId="28" applyNumberFormat="0" applyProtection="0">
      <alignment horizontal="right" vertical="center"/>
    </xf>
    <xf numFmtId="4" fontId="118" fillId="33" borderId="28" applyNumberFormat="0" applyProtection="0">
      <alignment horizontal="right" vertical="center"/>
    </xf>
    <xf numFmtId="4" fontId="115" fillId="9" borderId="28" applyNumberFormat="0" applyProtection="0">
      <alignment horizontal="left" vertical="center" indent="1"/>
    </xf>
    <xf numFmtId="4" fontId="119" fillId="25" borderId="30" applyNumberFormat="0" applyProtection="0">
      <alignment horizontal="left" vertical="center" indent="1"/>
    </xf>
    <xf numFmtId="4" fontId="120" fillId="33" borderId="28" applyNumberFormat="0" applyProtection="0">
      <alignment horizontal="right" vertical="center"/>
    </xf>
    <xf numFmtId="0" fontId="121" fillId="0" borderId="0">
      <alignment horizontal="left"/>
      <protection/>
    </xf>
    <xf numFmtId="0" fontId="111" fillId="1" borderId="17" applyNumberFormat="0" applyFont="0" applyAlignment="0">
      <protection/>
    </xf>
    <xf numFmtId="0" fontId="96" fillId="0" borderId="0" applyNumberFormat="0" applyFill="0" applyBorder="0" applyAlignment="0" applyProtection="0"/>
    <xf numFmtId="3" fontId="17" fillId="0" borderId="0">
      <alignment/>
      <protection/>
    </xf>
    <xf numFmtId="0" fontId="122" fillId="0" borderId="0" applyNumberFormat="0" applyFill="0" applyBorder="0" applyAlignment="0">
      <protection/>
    </xf>
    <xf numFmtId="0" fontId="0" fillId="0" borderId="0">
      <alignment/>
      <protection/>
    </xf>
    <xf numFmtId="0" fontId="1" fillId="0" borderId="0">
      <alignment/>
      <protection/>
    </xf>
    <xf numFmtId="164" fontId="44"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0" fontId="123" fillId="0" borderId="0">
      <alignment/>
      <protection/>
    </xf>
    <xf numFmtId="0" fontId="98" fillId="0" borderId="0">
      <alignment/>
      <protection/>
    </xf>
    <xf numFmtId="40" fontId="124" fillId="0" borderId="0" applyBorder="0">
      <alignment horizontal="right"/>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3" fontId="100"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6" fontId="2" fillId="0" borderId="31">
      <alignment horizontal="right" vertical="center"/>
      <protection/>
    </xf>
    <xf numFmtId="227" fontId="1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7" fontId="1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30" fontId="21"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30" fontId="21"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30" fontId="21" fillId="0" borderId="31">
      <alignment horizontal="right" vertical="center"/>
      <protection/>
    </xf>
    <xf numFmtId="230" fontId="21" fillId="0" borderId="31">
      <alignment horizontal="right" vertical="center"/>
      <protection/>
    </xf>
    <xf numFmtId="231" fontId="44" fillId="0" borderId="31">
      <alignment horizontal="right" vertical="center"/>
      <protection/>
    </xf>
    <xf numFmtId="231" fontId="44" fillId="0" borderId="31">
      <alignment horizontal="right" vertical="center"/>
      <protection/>
    </xf>
    <xf numFmtId="231" fontId="44" fillId="0" borderId="31">
      <alignment horizontal="right" vertical="center"/>
      <protection/>
    </xf>
    <xf numFmtId="231" fontId="44" fillId="0" borderId="31">
      <alignment horizontal="right" vertical="center"/>
      <protection/>
    </xf>
    <xf numFmtId="231" fontId="44"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7" fontId="1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31" fontId="44" fillId="0" borderId="31">
      <alignment horizontal="right" vertical="center"/>
      <protection/>
    </xf>
    <xf numFmtId="231" fontId="44"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3" fontId="100" fillId="0" borderId="31">
      <alignment horizontal="right" vertical="center"/>
      <protection/>
    </xf>
    <xf numFmtId="0" fontId="125" fillId="0" borderId="0">
      <alignment horizontal="centerContinuous"/>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6" fontId="2"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5" fontId="64"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226" fontId="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30" fontId="21"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5" fontId="64"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9" fontId="2" fillId="0" borderId="31">
      <alignment horizontal="right" vertical="center"/>
      <protection/>
    </xf>
    <xf numFmtId="223" fontId="100" fillId="0" borderId="31">
      <alignment horizontal="right" vertical="center"/>
      <protection/>
    </xf>
    <xf numFmtId="230" fontId="21"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32" fontId="100" fillId="0" borderId="31">
      <alignment horizontal="right" vertical="center"/>
      <protection/>
    </xf>
    <xf numFmtId="226" fontId="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34" fontId="2" fillId="0" borderId="31">
      <alignment horizontal="right" vertical="center"/>
      <protection/>
    </xf>
    <xf numFmtId="234" fontId="2" fillId="0" borderId="31">
      <alignment horizontal="right" vertical="center"/>
      <protection/>
    </xf>
    <xf numFmtId="234" fontId="2" fillId="0" borderId="31">
      <alignment horizontal="right" vertical="center"/>
      <protection/>
    </xf>
    <xf numFmtId="234" fontId="2" fillId="0" borderId="31">
      <alignment horizontal="right" vertical="center"/>
      <protection/>
    </xf>
    <xf numFmtId="234"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233" fontId="2" fillId="0" borderId="31">
      <alignment horizontal="right" vertical="center"/>
      <protection/>
    </xf>
    <xf numFmtId="171" fontId="2" fillId="0" borderId="31">
      <alignment horizontal="right" vertical="center"/>
      <protection/>
    </xf>
    <xf numFmtId="171" fontId="2" fillId="0" borderId="31">
      <alignment horizontal="right" vertical="center"/>
      <protection/>
    </xf>
    <xf numFmtId="171" fontId="2" fillId="0" borderId="31">
      <alignment horizontal="right" vertical="center"/>
      <protection/>
    </xf>
    <xf numFmtId="171" fontId="2" fillId="0" borderId="31">
      <alignment horizontal="right" vertical="center"/>
      <protection/>
    </xf>
    <xf numFmtId="171" fontId="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35" fontId="100" fillId="0" borderId="31">
      <alignment horizontal="right" vertical="center"/>
      <protection/>
    </xf>
    <xf numFmtId="235" fontId="100" fillId="0" borderId="31">
      <alignment horizontal="right" vertical="center"/>
      <protection/>
    </xf>
    <xf numFmtId="235" fontId="100" fillId="0" borderId="31">
      <alignment horizontal="right" vertical="center"/>
      <protection/>
    </xf>
    <xf numFmtId="235" fontId="100" fillId="0" borderId="31">
      <alignment horizontal="right" vertical="center"/>
      <protection/>
    </xf>
    <xf numFmtId="235" fontId="100" fillId="0" borderId="31">
      <alignment horizontal="right" vertical="center"/>
      <protection/>
    </xf>
    <xf numFmtId="235"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36" fontId="64" fillId="0" borderId="31">
      <alignment horizontal="right" vertical="center"/>
      <protection/>
    </xf>
    <xf numFmtId="236" fontId="64" fillId="0" borderId="31">
      <alignment horizontal="right" vertical="center"/>
      <protection/>
    </xf>
    <xf numFmtId="236" fontId="64" fillId="0" borderId="31">
      <alignment horizontal="right" vertical="center"/>
      <protection/>
    </xf>
    <xf numFmtId="236" fontId="64" fillId="0" borderId="31">
      <alignment horizontal="right" vertical="center"/>
      <protection/>
    </xf>
    <xf numFmtId="236" fontId="64" fillId="0" borderId="31">
      <alignment horizontal="right" vertical="center"/>
      <protection/>
    </xf>
    <xf numFmtId="236" fontId="64"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35" fontId="100" fillId="0" borderId="31">
      <alignment horizontal="right" vertical="center"/>
      <protection/>
    </xf>
    <xf numFmtId="235" fontId="100" fillId="0" borderId="31">
      <alignment horizontal="right" vertical="center"/>
      <protection/>
    </xf>
    <xf numFmtId="235" fontId="100" fillId="0" borderId="31">
      <alignment horizontal="right" vertical="center"/>
      <protection/>
    </xf>
    <xf numFmtId="235" fontId="100" fillId="0" borderId="31">
      <alignment horizontal="right" vertical="center"/>
      <protection/>
    </xf>
    <xf numFmtId="235" fontId="100" fillId="0" borderId="31">
      <alignment horizontal="right" vertical="center"/>
      <protection/>
    </xf>
    <xf numFmtId="235" fontId="100" fillId="0" borderId="31">
      <alignment horizontal="right" vertical="center"/>
      <protection/>
    </xf>
    <xf numFmtId="207" fontId="126" fillId="0" borderId="31">
      <alignment horizontal="right" vertical="center"/>
      <protection/>
    </xf>
    <xf numFmtId="207" fontId="126" fillId="0" borderId="31">
      <alignment horizontal="right" vertical="center"/>
      <protection/>
    </xf>
    <xf numFmtId="207" fontId="126" fillId="0" borderId="31">
      <alignment horizontal="right" vertical="center"/>
      <protection/>
    </xf>
    <xf numFmtId="207" fontId="126" fillId="0" borderId="31">
      <alignment horizontal="right" vertical="center"/>
      <protection/>
    </xf>
    <xf numFmtId="207" fontId="126"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4"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5" fontId="64"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171" fontId="2" fillId="0" borderId="31">
      <alignment horizontal="right" vertical="center"/>
      <protection/>
    </xf>
    <xf numFmtId="171" fontId="2" fillId="0" borderId="31">
      <alignment horizontal="right" vertical="center"/>
      <protection/>
    </xf>
    <xf numFmtId="171" fontId="2" fillId="0" borderId="31">
      <alignment horizontal="right" vertical="center"/>
      <protection/>
    </xf>
    <xf numFmtId="171" fontId="2" fillId="0" borderId="31">
      <alignment horizontal="right" vertical="center"/>
      <protection/>
    </xf>
    <xf numFmtId="171"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3" fontId="100"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7" fontId="1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6" fontId="2"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23" fontId="100" fillId="0" borderId="31">
      <alignment horizontal="right" vertical="center"/>
      <protection/>
    </xf>
    <xf numFmtId="210" fontId="2" fillId="0" borderId="31">
      <alignment horizontal="right" vertical="center"/>
      <protection/>
    </xf>
    <xf numFmtId="210" fontId="2"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228" fontId="100" fillId="0" borderId="31">
      <alignment horizontal="right" vertical="center"/>
      <protection/>
    </xf>
    <xf numFmtId="49" fontId="55" fillId="0" borderId="0" applyFill="0" applyBorder="0" applyAlignment="0">
      <protection/>
    </xf>
    <xf numFmtId="237" fontId="0" fillId="0" borderId="0" applyFill="0" applyBorder="0" applyAlignment="0">
      <protection/>
    </xf>
    <xf numFmtId="238" fontId="0" fillId="0" borderId="0" applyFill="0" applyBorder="0" applyAlignment="0">
      <protection/>
    </xf>
    <xf numFmtId="239" fontId="100" fillId="0" borderId="31">
      <alignment horizontal="center"/>
      <protection/>
    </xf>
    <xf numFmtId="0" fontId="79" fillId="0" borderId="32">
      <alignment/>
      <protection/>
    </xf>
    <xf numFmtId="0" fontId="79" fillId="0" borderId="32">
      <alignment/>
      <protection/>
    </xf>
    <xf numFmtId="0" fontId="79" fillId="0" borderId="32">
      <alignment/>
      <protection/>
    </xf>
    <xf numFmtId="0" fontId="79" fillId="0" borderId="32">
      <alignment/>
      <protection/>
    </xf>
    <xf numFmtId="0" fontId="79" fillId="0" borderId="32">
      <alignment/>
      <protection/>
    </xf>
    <xf numFmtId="0" fontId="79" fillId="0" borderId="32">
      <alignment/>
      <protection/>
    </xf>
    <xf numFmtId="0" fontId="79" fillId="0" borderId="32">
      <alignment/>
      <protection/>
    </xf>
    <xf numFmtId="0" fontId="100" fillId="0" borderId="0" applyNumberFormat="0" applyFill="0" applyBorder="0" applyAlignment="0" applyProtection="0"/>
    <xf numFmtId="0" fontId="0" fillId="0" borderId="0" applyNumberFormat="0" applyFill="0" applyBorder="0" applyAlignment="0" applyProtection="0"/>
    <xf numFmtId="0" fontId="107" fillId="0" borderId="0" applyNumberFormat="0" applyFill="0" applyBorder="0" applyAlignment="0" applyProtection="0"/>
    <xf numFmtId="0" fontId="127" fillId="0" borderId="0" applyFont="0">
      <alignment horizontal="centerContinuous"/>
      <protection/>
    </xf>
    <xf numFmtId="0" fontId="128" fillId="0" borderId="0" applyNumberFormat="0" applyFill="0" applyBorder="0" applyAlignment="0" applyProtection="0"/>
    <xf numFmtId="0" fontId="41" fillId="2" borderId="5" applyNumberFormat="0" applyAlignment="0" applyProtection="0"/>
    <xf numFmtId="0" fontId="128" fillId="0" borderId="0" applyNumberFormat="0" applyFill="0" applyBorder="0" applyAlignment="0" applyProtection="0"/>
    <xf numFmtId="0" fontId="0" fillId="0" borderId="33" applyNumberFormat="0" applyFont="0" applyFill="0" applyAlignment="0" applyProtection="0"/>
    <xf numFmtId="0" fontId="80" fillId="5" borderId="0" applyNumberFormat="0" applyBorder="0" applyAlignment="0" applyProtection="0"/>
    <xf numFmtId="0" fontId="129" fillId="0" borderId="34" applyNumberFormat="0" applyFill="0" applyAlignment="0" applyProtection="0"/>
    <xf numFmtId="0" fontId="101" fillId="26" borderId="0" applyNumberFormat="0" applyBorder="0" applyAlignment="0" applyProtection="0"/>
    <xf numFmtId="0" fontId="130" fillId="0" borderId="35">
      <alignment horizontal="center"/>
      <protection/>
    </xf>
    <xf numFmtId="197" fontId="29" fillId="0" borderId="0" applyFont="0" applyFill="0" applyBorder="0" applyAlignment="0" applyProtection="0"/>
    <xf numFmtId="240" fontId="2" fillId="0" borderId="0" applyFont="0" applyFill="0" applyBorder="0" applyAlignment="0" applyProtection="0"/>
    <xf numFmtId="241" fontId="2" fillId="0" borderId="0" applyFont="0" applyFill="0" applyBorder="0" applyAlignment="0" applyProtection="0"/>
    <xf numFmtId="0" fontId="131" fillId="0" borderId="0" applyNumberFormat="0" applyFill="0" applyBorder="0" applyAlignment="0" applyProtection="0"/>
    <xf numFmtId="0" fontId="68" fillId="0" borderId="0" applyNumberFormat="0" applyFill="0" applyBorder="0" applyAlignment="0" applyProtection="0"/>
    <xf numFmtId="0" fontId="61" fillId="0" borderId="36">
      <alignment horizontal="center"/>
      <protection/>
    </xf>
    <xf numFmtId="238" fontId="100" fillId="0" borderId="0">
      <alignment/>
      <protection/>
    </xf>
    <xf numFmtId="228" fontId="100" fillId="0" borderId="2">
      <alignment/>
      <protection/>
    </xf>
    <xf numFmtId="0" fontId="132" fillId="0" borderId="0">
      <alignment/>
      <protection/>
    </xf>
    <xf numFmtId="3" fontId="100" fillId="0" borderId="0" applyNumberFormat="0" applyBorder="0" applyAlignment="0" applyProtection="0"/>
    <xf numFmtId="3" fontId="133" fillId="0" borderId="0">
      <alignment/>
      <protection locked="0"/>
    </xf>
    <xf numFmtId="0" fontId="132" fillId="0" borderId="0">
      <alignment/>
      <protection/>
    </xf>
    <xf numFmtId="0" fontId="134" fillId="0" borderId="37" applyFill="0" applyBorder="0" applyAlignment="0">
      <protection/>
    </xf>
    <xf numFmtId="5" fontId="135" fillId="34" borderId="38">
      <alignment vertical="top"/>
      <protection/>
    </xf>
    <xf numFmtId="0" fontId="136" fillId="35" borderId="2">
      <alignment horizontal="left" vertical="center"/>
      <protection/>
    </xf>
    <xf numFmtId="6" fontId="137" fillId="36" borderId="38">
      <alignment/>
      <protection/>
    </xf>
    <xf numFmtId="5" fontId="89" fillId="0" borderId="38">
      <alignment horizontal="left" vertical="top"/>
      <protection/>
    </xf>
    <xf numFmtId="0" fontId="138" fillId="37" borderId="0">
      <alignment horizontal="left" vertical="center"/>
      <protection/>
    </xf>
    <xf numFmtId="5" fontId="12" fillId="0" borderId="10">
      <alignment horizontal="left" vertical="top"/>
      <protection/>
    </xf>
    <xf numFmtId="0" fontId="139" fillId="0" borderId="10">
      <alignment horizontal="left" vertical="center"/>
      <protection/>
    </xf>
    <xf numFmtId="242" fontId="0" fillId="0" borderId="0" applyFont="0" applyFill="0" applyBorder="0" applyAlignment="0" applyProtection="0"/>
    <xf numFmtId="243" fontId="0" fillId="0" borderId="0" applyFont="0" applyFill="0" applyBorder="0" applyAlignment="0" applyProtection="0"/>
    <xf numFmtId="42" fontId="65" fillId="0" borderId="0" applyFont="0" applyFill="0" applyBorder="0" applyAlignment="0" applyProtection="0"/>
    <xf numFmtId="44" fontId="65" fillId="0" borderId="0" applyFont="0" applyFill="0" applyBorder="0" applyAlignment="0" applyProtection="0"/>
    <xf numFmtId="0" fontId="131" fillId="0" borderId="0" applyNumberFormat="0" applyFill="0" applyBorder="0" applyAlignment="0" applyProtection="0"/>
    <xf numFmtId="0" fontId="140" fillId="0" borderId="39" applyNumberFormat="0" applyFont="0" applyAlignment="0">
      <protection/>
    </xf>
    <xf numFmtId="0" fontId="35" fillId="4" borderId="0" applyNumberFormat="0" applyBorder="0" applyAlignment="0" applyProtection="0"/>
    <xf numFmtId="0" fontId="141" fillId="0" borderId="0" applyNumberFormat="0" applyFill="0" applyBorder="0" applyAlignment="0" applyProtection="0"/>
    <xf numFmtId="169" fontId="2"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7" fillId="0" borderId="0">
      <alignment/>
      <protection/>
    </xf>
    <xf numFmtId="0" fontId="152" fillId="0" borderId="0" applyFont="0" applyFill="0" applyBorder="0" applyAlignment="0" applyProtection="0"/>
    <xf numFmtId="0" fontId="152" fillId="0" borderId="0" applyFont="0" applyFill="0" applyBorder="0" applyAlignment="0" applyProtection="0"/>
    <xf numFmtId="0" fontId="48" fillId="0" borderId="0">
      <alignment vertical="center"/>
      <protection/>
    </xf>
    <xf numFmtId="40" fontId="142" fillId="0" borderId="0" applyFont="0" applyFill="0" applyBorder="0" applyAlignment="0" applyProtection="0"/>
    <xf numFmtId="38" fontId="142" fillId="0" borderId="0" applyFont="0" applyFill="0" applyBorder="0" applyAlignment="0" applyProtection="0"/>
    <xf numFmtId="0" fontId="142" fillId="0" borderId="0" applyFont="0" applyFill="0" applyBorder="0" applyAlignment="0" applyProtection="0"/>
    <xf numFmtId="0" fontId="142" fillId="0" borderId="0" applyFont="0" applyFill="0" applyBorder="0" applyAlignment="0" applyProtection="0"/>
    <xf numFmtId="9" fontId="105" fillId="0" borderId="0" applyFont="0" applyFill="0" applyBorder="0" applyAlignment="0" applyProtection="0"/>
    <xf numFmtId="0" fontId="143" fillId="0" borderId="0">
      <alignment/>
      <protection/>
    </xf>
    <xf numFmtId="177" fontId="146"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5" fillId="0" borderId="0" applyFont="0" applyFill="0" applyBorder="0" applyAlignment="0" applyProtection="0"/>
    <xf numFmtId="0" fontId="105" fillId="0" borderId="0" applyFont="0" applyFill="0" applyBorder="0" applyAlignment="0" applyProtection="0"/>
    <xf numFmtId="244" fontId="147" fillId="0" borderId="0" applyFont="0" applyFill="0" applyBorder="0" applyAlignment="0" applyProtection="0"/>
    <xf numFmtId="245" fontId="147" fillId="0" borderId="0" applyFont="0" applyFill="0" applyBorder="0" applyAlignment="0" applyProtection="0"/>
    <xf numFmtId="0" fontId="105" fillId="0" borderId="0">
      <alignment/>
      <protection/>
    </xf>
    <xf numFmtId="0" fontId="148" fillId="0" borderId="0">
      <alignment/>
      <protection/>
    </xf>
    <xf numFmtId="0" fontId="149" fillId="0" borderId="0">
      <alignment/>
      <protection/>
    </xf>
    <xf numFmtId="0" fontId="56" fillId="0" borderId="0">
      <alignment/>
      <protection/>
    </xf>
    <xf numFmtId="0" fontId="144" fillId="0" borderId="40">
      <alignment/>
      <protection/>
    </xf>
    <xf numFmtId="169" fontId="145" fillId="0" borderId="0" applyFont="0" applyFill="0" applyBorder="0" applyAlignment="0" applyProtection="0"/>
    <xf numFmtId="170" fontId="145" fillId="0" borderId="0" applyFont="0" applyFill="0" applyBorder="0" applyAlignment="0" applyProtection="0"/>
    <xf numFmtId="4" fontId="150" fillId="0" borderId="0" applyFont="0" applyFill="0" applyBorder="0" applyAlignment="0" applyProtection="0"/>
    <xf numFmtId="38" fontId="151" fillId="0" borderId="0" applyFont="0" applyFill="0" applyBorder="0" applyAlignment="0" applyProtection="0"/>
    <xf numFmtId="0" fontId="0" fillId="0" borderId="0">
      <alignment/>
      <protection/>
    </xf>
    <xf numFmtId="246" fontId="145" fillId="0" borderId="0" applyFont="0" applyFill="0" applyBorder="0" applyAlignment="0" applyProtection="0"/>
    <xf numFmtId="247" fontId="9" fillId="0" borderId="0" applyFont="0" applyFill="0" applyBorder="0" applyAlignment="0" applyProtection="0"/>
    <xf numFmtId="166" fontId="145" fillId="0" borderId="0" applyFont="0" applyFill="0" applyBorder="0" applyAlignment="0" applyProtection="0"/>
    <xf numFmtId="248" fontId="144" fillId="0" borderId="0" applyFont="0" applyFill="0" applyBorder="0" applyAlignment="0" applyProtection="0"/>
    <xf numFmtId="249" fontId="0" fillId="0" borderId="0" applyFont="0" applyFill="0" applyBorder="0" applyAlignment="0" applyProtection="0"/>
    <xf numFmtId="204" fontId="151" fillId="0" borderId="31">
      <alignment horizontal="center"/>
      <protection/>
    </xf>
  </cellStyleXfs>
  <cellXfs count="384">
    <xf numFmtId="0" fontId="0" fillId="0" borderId="0" xfId="0" applyAlignment="1">
      <alignment/>
    </xf>
    <xf numFmtId="3" fontId="153" fillId="0" borderId="2" xfId="798" applyNumberFormat="1" applyFont="1" applyFill="1" applyBorder="1" applyAlignment="1">
      <alignment horizontal="center" vertical="center" wrapText="1"/>
      <protection/>
    </xf>
    <xf numFmtId="0" fontId="153" fillId="0" borderId="0" xfId="798" applyFont="1" applyFill="1" applyBorder="1" applyAlignment="1">
      <alignment horizontal="center" vertical="center" wrapText="1"/>
      <protection/>
    </xf>
    <xf numFmtId="0" fontId="48" fillId="0" borderId="0" xfId="798" applyFont="1" applyFill="1" applyBorder="1" applyAlignment="1">
      <alignment vertical="center" wrapText="1"/>
      <protection/>
    </xf>
    <xf numFmtId="0" fontId="48" fillId="0" borderId="0" xfId="798" applyFont="1" applyFill="1" applyBorder="1" applyAlignment="1">
      <alignment horizontal="justify" vertical="center" wrapText="1"/>
      <protection/>
    </xf>
    <xf numFmtId="0" fontId="48" fillId="0" borderId="0" xfId="798" applyFont="1" applyFill="1" applyBorder="1" applyAlignment="1">
      <alignment horizontal="center" vertical="center" wrapText="1"/>
      <protection/>
    </xf>
    <xf numFmtId="49" fontId="48" fillId="0" borderId="0" xfId="798" applyNumberFormat="1" applyFont="1" applyFill="1" applyBorder="1" applyAlignment="1">
      <alignment horizontal="center" vertical="center" wrapText="1"/>
      <protection/>
    </xf>
    <xf numFmtId="0" fontId="51" fillId="0" borderId="0" xfId="798" applyFont="1" applyFill="1" applyBorder="1" applyAlignment="1">
      <alignment horizontal="center" vertical="center" wrapText="1"/>
      <protection/>
    </xf>
    <xf numFmtId="3" fontId="48" fillId="0" borderId="0" xfId="798" applyNumberFormat="1" applyFont="1" applyFill="1" applyBorder="1" applyAlignment="1">
      <alignment vertical="center" wrapText="1"/>
      <protection/>
    </xf>
    <xf numFmtId="3" fontId="48" fillId="0" borderId="0" xfId="798" applyNumberFormat="1" applyFont="1" applyFill="1" applyBorder="1" applyAlignment="1">
      <alignment horizontal="center" vertical="center" wrapText="1"/>
      <protection/>
    </xf>
    <xf numFmtId="0" fontId="155" fillId="0" borderId="0" xfId="798" applyFont="1" applyFill="1" applyBorder="1" applyAlignment="1">
      <alignment horizontal="center" vertical="center" wrapText="1"/>
      <protection/>
    </xf>
    <xf numFmtId="1" fontId="157" fillId="0" borderId="0" xfId="802" applyNumberFormat="1" applyFont="1" applyFill="1" applyAlignment="1">
      <alignment vertical="center" wrapText="1"/>
      <protection/>
    </xf>
    <xf numFmtId="3" fontId="48" fillId="0" borderId="0" xfId="798" applyNumberFormat="1" applyFont="1" applyFill="1" applyBorder="1" applyAlignment="1">
      <alignment horizontal="centerContinuous" vertical="center" wrapText="1"/>
      <protection/>
    </xf>
    <xf numFmtId="3" fontId="48" fillId="0" borderId="0" xfId="798" applyNumberFormat="1" applyFont="1" applyFill="1" applyBorder="1" applyAlignment="1">
      <alignment horizontal="justify" vertical="center" wrapText="1"/>
      <protection/>
    </xf>
    <xf numFmtId="14" fontId="51" fillId="0" borderId="0" xfId="798" applyNumberFormat="1" applyFont="1" applyFill="1" applyBorder="1" applyAlignment="1">
      <alignment horizontal="center" vertical="center" wrapText="1"/>
      <protection/>
    </xf>
    <xf numFmtId="14" fontId="153" fillId="0" borderId="2" xfId="798" applyNumberFormat="1" applyFont="1" applyFill="1" applyBorder="1" applyAlignment="1">
      <alignment horizontal="center" vertical="center" wrapText="1"/>
      <protection/>
    </xf>
    <xf numFmtId="3" fontId="159" fillId="0" borderId="2" xfId="798" applyNumberFormat="1" applyFont="1" applyFill="1" applyBorder="1" applyAlignment="1">
      <alignment horizontal="center" vertical="center" wrapText="1"/>
      <protection/>
    </xf>
    <xf numFmtId="3" fontId="153" fillId="0" borderId="2" xfId="797" applyNumberFormat="1" applyFont="1" applyFill="1" applyBorder="1" applyAlignment="1">
      <alignment horizontal="center" vertical="center" wrapText="1"/>
      <protection/>
    </xf>
    <xf numFmtId="3" fontId="159" fillId="0" borderId="38" xfId="798" applyNumberFormat="1" applyFont="1" applyFill="1" applyBorder="1" applyAlignment="1">
      <alignment horizontal="center" vertical="center" wrapText="1"/>
      <protection/>
    </xf>
    <xf numFmtId="3" fontId="48" fillId="0" borderId="2" xfId="798" applyNumberFormat="1" applyFont="1" applyFill="1" applyBorder="1" applyAlignment="1">
      <alignment horizontal="center" vertical="center" wrapText="1"/>
      <protection/>
    </xf>
    <xf numFmtId="49" fontId="48" fillId="0" borderId="2" xfId="798" applyNumberFormat="1" applyFont="1" applyFill="1" applyBorder="1" applyAlignment="1">
      <alignment horizontal="center" vertical="center" wrapText="1"/>
      <protection/>
    </xf>
    <xf numFmtId="3" fontId="51" fillId="0" borderId="2" xfId="798" applyNumberFormat="1" applyFont="1" applyFill="1" applyBorder="1" applyAlignment="1">
      <alignment horizontal="center" vertical="center" wrapText="1"/>
      <protection/>
    </xf>
    <xf numFmtId="0" fontId="153" fillId="0" borderId="3" xfId="798" applyNumberFormat="1" applyFont="1" applyFill="1" applyBorder="1" applyAlignment="1">
      <alignment horizontal="center" vertical="center" wrapText="1"/>
      <protection/>
    </xf>
    <xf numFmtId="3" fontId="160" fillId="0" borderId="3" xfId="798" applyNumberFormat="1" applyFont="1" applyFill="1" applyBorder="1" applyAlignment="1">
      <alignment horizontal="center" vertical="center" wrapText="1"/>
      <protection/>
    </xf>
    <xf numFmtId="3" fontId="153" fillId="0" borderId="3" xfId="798" applyNumberFormat="1" applyFont="1" applyFill="1" applyBorder="1" applyAlignment="1">
      <alignment horizontal="center" vertical="center" wrapText="1"/>
      <protection/>
    </xf>
    <xf numFmtId="3" fontId="161" fillId="0" borderId="3" xfId="798" applyNumberFormat="1" applyFont="1" applyFill="1" applyBorder="1" applyAlignment="1">
      <alignment horizontal="center" vertical="center" wrapText="1"/>
      <protection/>
    </xf>
    <xf numFmtId="3" fontId="153" fillId="0" borderId="3" xfId="798" applyNumberFormat="1" applyFont="1" applyFill="1" applyBorder="1" applyAlignment="1">
      <alignment horizontal="right" vertical="center" wrapText="1"/>
      <protection/>
    </xf>
    <xf numFmtId="3" fontId="153" fillId="0" borderId="3" xfId="798" applyNumberFormat="1" applyFont="1" applyFill="1" applyBorder="1" applyAlignment="1">
      <alignment horizontal="justify" vertical="center" wrapText="1"/>
      <protection/>
    </xf>
    <xf numFmtId="0" fontId="48" fillId="0" borderId="3" xfId="798" applyNumberFormat="1" applyFont="1" applyFill="1" applyBorder="1" applyAlignment="1">
      <alignment horizontal="center" vertical="center" wrapText="1"/>
      <protection/>
    </xf>
    <xf numFmtId="0" fontId="48" fillId="0" borderId="3" xfId="798" applyNumberFormat="1" applyFont="1" applyFill="1" applyBorder="1" applyAlignment="1">
      <alignment horizontal="justify" vertical="center" wrapText="1"/>
      <protection/>
    </xf>
    <xf numFmtId="3" fontId="48" fillId="0" borderId="3" xfId="798" applyNumberFormat="1" applyFont="1" applyFill="1" applyBorder="1" applyAlignment="1">
      <alignment horizontal="center" vertical="center" wrapText="1"/>
      <protection/>
    </xf>
    <xf numFmtId="3" fontId="51" fillId="0" borderId="3" xfId="798" applyNumberFormat="1" applyFont="1" applyFill="1" applyBorder="1" applyAlignment="1">
      <alignment horizontal="center" vertical="center" wrapText="1"/>
      <protection/>
    </xf>
    <xf numFmtId="3" fontId="48" fillId="0" borderId="3" xfId="798" applyNumberFormat="1" applyFont="1" applyFill="1" applyBorder="1" applyAlignment="1">
      <alignment horizontal="right" vertical="center" wrapText="1"/>
      <protection/>
    </xf>
    <xf numFmtId="0" fontId="51" fillId="0" borderId="3" xfId="798" applyNumberFormat="1" applyFont="1" applyFill="1" applyBorder="1" applyAlignment="1">
      <alignment horizontal="center" vertical="center" wrapText="1"/>
      <protection/>
    </xf>
    <xf numFmtId="0" fontId="48" fillId="0" borderId="3" xfId="798" applyFont="1" applyFill="1" applyBorder="1" applyAlignment="1">
      <alignment horizontal="justify" vertical="center" wrapText="1"/>
      <protection/>
    </xf>
    <xf numFmtId="0" fontId="48" fillId="0" borderId="3" xfId="798" applyFont="1" applyFill="1" applyBorder="1" applyAlignment="1">
      <alignment horizontal="center" vertical="center" wrapText="1"/>
      <protection/>
    </xf>
    <xf numFmtId="0" fontId="51" fillId="0" borderId="3" xfId="798" applyFont="1" applyFill="1" applyBorder="1" applyAlignment="1">
      <alignment horizontal="center" vertical="center" wrapText="1"/>
      <protection/>
    </xf>
    <xf numFmtId="49" fontId="48" fillId="0" borderId="3" xfId="798" applyNumberFormat="1" applyFont="1" applyFill="1" applyBorder="1" applyAlignment="1">
      <alignment horizontal="center" vertical="center" wrapText="1"/>
      <protection/>
    </xf>
    <xf numFmtId="0" fontId="162" fillId="0" borderId="3" xfId="788" applyFont="1" applyFill="1" applyBorder="1" applyAlignment="1">
      <alignment horizontal="justify" vertical="center"/>
      <protection/>
    </xf>
    <xf numFmtId="3" fontId="162" fillId="0" borderId="3" xfId="798" applyNumberFormat="1" applyFont="1" applyFill="1" applyBorder="1" applyAlignment="1">
      <alignment horizontal="center" vertical="center" wrapText="1"/>
      <protection/>
    </xf>
    <xf numFmtId="3" fontId="162" fillId="0" borderId="3" xfId="798" applyNumberFormat="1" applyFont="1" applyFill="1" applyBorder="1" applyAlignment="1">
      <alignment horizontal="right" vertical="center" wrapText="1"/>
      <protection/>
    </xf>
    <xf numFmtId="3" fontId="162" fillId="0" borderId="3" xfId="789" applyNumberFormat="1" applyFont="1" applyFill="1" applyBorder="1" applyAlignment="1">
      <alignment horizontal="right" vertical="center" wrapText="1"/>
      <protection/>
    </xf>
    <xf numFmtId="0" fontId="51" fillId="0" borderId="3" xfId="538" applyNumberFormat="1" applyFont="1" applyFill="1" applyBorder="1" applyAlignment="1">
      <alignment horizontal="center" vertical="center" wrapText="1"/>
    </xf>
    <xf numFmtId="3" fontId="162" fillId="0" borderId="3" xfId="794" applyNumberFormat="1" applyFont="1" applyFill="1" applyBorder="1" applyAlignment="1">
      <alignment horizontal="right" vertical="center" wrapText="1"/>
      <protection/>
    </xf>
    <xf numFmtId="3" fontId="51" fillId="0" borderId="3" xfId="794" applyNumberFormat="1" applyFont="1" applyFill="1" applyBorder="1" applyAlignment="1">
      <alignment horizontal="right" vertical="center" wrapText="1"/>
      <protection/>
    </xf>
    <xf numFmtId="3" fontId="162" fillId="0" borderId="3" xfId="788" applyNumberFormat="1" applyFont="1" applyFill="1" applyBorder="1" applyAlignment="1">
      <alignment horizontal="right" vertical="center" wrapText="1"/>
      <protection/>
    </xf>
    <xf numFmtId="3" fontId="162" fillId="0" borderId="3" xfId="788" applyNumberFormat="1" applyFont="1" applyFill="1" applyBorder="1" applyAlignment="1">
      <alignment horizontal="center" vertical="center" wrapText="1"/>
      <protection/>
    </xf>
    <xf numFmtId="0" fontId="162" fillId="0" borderId="3" xfId="788" applyFont="1" applyFill="1" applyBorder="1" applyAlignment="1">
      <alignment horizontal="center" wrapText="1"/>
      <protection/>
    </xf>
    <xf numFmtId="0" fontId="162" fillId="0" borderId="3" xfId="788" applyFont="1" applyFill="1" applyBorder="1">
      <alignment/>
      <protection/>
    </xf>
    <xf numFmtId="0" fontId="159" fillId="0" borderId="0" xfId="788" applyFont="1" applyFill="1" applyAlignment="1">
      <alignment horizontal="center" vertical="center"/>
      <protection/>
    </xf>
    <xf numFmtId="0" fontId="48" fillId="0" borderId="3" xfId="794" applyNumberFormat="1" applyFont="1" applyFill="1" applyBorder="1" applyAlignment="1">
      <alignment horizontal="center" vertical="center" wrapText="1"/>
      <protection/>
    </xf>
    <xf numFmtId="3" fontId="48" fillId="0" borderId="3" xfId="794" applyNumberFormat="1" applyFont="1" applyFill="1" applyBorder="1" applyAlignment="1">
      <alignment horizontal="center" vertical="center" wrapText="1"/>
      <protection/>
    </xf>
    <xf numFmtId="1" fontId="48" fillId="0" borderId="3" xfId="790" applyNumberFormat="1" applyFont="1" applyFill="1" applyBorder="1" applyAlignment="1">
      <alignment horizontal="center" vertical="center" wrapText="1"/>
      <protection/>
    </xf>
    <xf numFmtId="3" fontId="48" fillId="0" borderId="3" xfId="790" applyNumberFormat="1" applyFont="1" applyFill="1" applyBorder="1" applyAlignment="1">
      <alignment horizontal="center" vertical="center" wrapText="1"/>
      <protection/>
    </xf>
    <xf numFmtId="3" fontId="48" fillId="0" borderId="3" xfId="798" applyNumberFormat="1" applyFont="1" applyFill="1" applyBorder="1" applyAlignment="1" quotePrefix="1">
      <alignment horizontal="right" vertical="center" wrapText="1"/>
      <protection/>
    </xf>
    <xf numFmtId="0" fontId="48" fillId="0" borderId="3" xfId="797" applyFont="1" applyFill="1" applyBorder="1" applyAlignment="1">
      <alignment horizontal="justify" vertical="center" wrapText="1"/>
      <protection/>
    </xf>
    <xf numFmtId="49" fontId="48" fillId="0" borderId="3" xfId="798" applyNumberFormat="1" applyFont="1" applyFill="1" applyBorder="1" applyAlignment="1" quotePrefix="1">
      <alignment horizontal="center" vertical="center" wrapText="1"/>
      <protection/>
    </xf>
    <xf numFmtId="0" fontId="33" fillId="0" borderId="3" xfId="798" applyFont="1" applyFill="1" applyBorder="1" applyAlignment="1">
      <alignment horizontal="center" vertical="center" wrapText="1"/>
      <protection/>
    </xf>
    <xf numFmtId="0" fontId="153" fillId="0" borderId="3" xfId="798" applyNumberFormat="1" applyFont="1" applyFill="1" applyBorder="1" applyAlignment="1">
      <alignment horizontal="justify" vertical="center" wrapText="1"/>
      <protection/>
    </xf>
    <xf numFmtId="0" fontId="153" fillId="0" borderId="3" xfId="790" applyFont="1" applyFill="1" applyBorder="1" applyAlignment="1">
      <alignment horizontal="justify" vertical="center" wrapText="1"/>
      <protection/>
    </xf>
    <xf numFmtId="0" fontId="153" fillId="0" borderId="3" xfId="798" applyNumberFormat="1" applyFont="1" applyFill="1" applyBorder="1" applyAlignment="1">
      <alignment horizontal="right" vertical="center" wrapText="1"/>
      <protection/>
    </xf>
    <xf numFmtId="0" fontId="163" fillId="0" borderId="0" xfId="798" applyFont="1" applyFill="1" applyBorder="1" applyAlignment="1">
      <alignment horizontal="center" vertical="center" wrapText="1"/>
      <protection/>
    </xf>
    <xf numFmtId="0" fontId="48" fillId="0" borderId="41" xfId="798" applyFont="1" applyFill="1" applyBorder="1" applyAlignment="1">
      <alignment horizontal="center" vertical="center" wrapText="1"/>
      <protection/>
    </xf>
    <xf numFmtId="0" fontId="48" fillId="0" borderId="41" xfId="798" applyFont="1" applyFill="1" applyBorder="1" applyAlignment="1">
      <alignment horizontal="justify" vertical="center" wrapText="1"/>
      <protection/>
    </xf>
    <xf numFmtId="49" fontId="48" fillId="0" borderId="41" xfId="798" applyNumberFormat="1" applyFont="1" applyFill="1" applyBorder="1" applyAlignment="1">
      <alignment horizontal="center" vertical="center" wrapText="1"/>
      <protection/>
    </xf>
    <xf numFmtId="0" fontId="51" fillId="0" borderId="41" xfId="798" applyFont="1" applyFill="1" applyBorder="1" applyAlignment="1">
      <alignment horizontal="center" vertical="center" wrapText="1"/>
      <protection/>
    </xf>
    <xf numFmtId="3" fontId="48" fillId="0" borderId="41" xfId="798" applyNumberFormat="1" applyFont="1" applyFill="1" applyBorder="1" applyAlignment="1">
      <alignment horizontal="right" vertical="center" wrapText="1"/>
      <protection/>
    </xf>
    <xf numFmtId="0" fontId="51" fillId="0" borderId="41" xfId="798" applyNumberFormat="1" applyFont="1" applyFill="1" applyBorder="1" applyAlignment="1">
      <alignment horizontal="center" vertical="center" wrapText="1"/>
      <protection/>
    </xf>
    <xf numFmtId="3" fontId="48" fillId="0" borderId="41" xfId="798" applyNumberFormat="1" applyFont="1" applyFill="1" applyBorder="1" applyAlignment="1">
      <alignment horizontal="center" vertical="center" wrapText="1"/>
      <protection/>
    </xf>
    <xf numFmtId="0" fontId="48" fillId="0" borderId="0" xfId="800">
      <alignment/>
      <protection/>
    </xf>
    <xf numFmtId="3" fontId="161" fillId="2" borderId="0" xfId="798" applyNumberFormat="1" applyFont="1" applyFill="1" applyBorder="1" applyAlignment="1">
      <alignment vertical="center" wrapText="1"/>
      <protection/>
    </xf>
    <xf numFmtId="0" fontId="164" fillId="0" borderId="3" xfId="798" applyNumberFormat="1" applyFont="1" applyFill="1" applyBorder="1" applyAlignment="1">
      <alignment horizontal="center" vertical="center" wrapText="1"/>
      <protection/>
    </xf>
    <xf numFmtId="0" fontId="164" fillId="0" borderId="3" xfId="798" applyFont="1" applyFill="1" applyBorder="1" applyAlignment="1">
      <alignment horizontal="justify" vertical="center" wrapText="1"/>
      <protection/>
    </xf>
    <xf numFmtId="0" fontId="164" fillId="0" borderId="3" xfId="798" applyFont="1" applyFill="1" applyBorder="1" applyAlignment="1">
      <alignment horizontal="center" vertical="center" wrapText="1"/>
      <protection/>
    </xf>
    <xf numFmtId="3" fontId="164" fillId="0" borderId="3" xfId="798" applyNumberFormat="1" applyFont="1" applyFill="1" applyBorder="1" applyAlignment="1">
      <alignment horizontal="center" vertical="center" wrapText="1"/>
      <protection/>
    </xf>
    <xf numFmtId="0" fontId="165" fillId="0" borderId="3" xfId="798" applyFont="1" applyFill="1" applyBorder="1" applyAlignment="1">
      <alignment horizontal="center" vertical="center" wrapText="1"/>
      <protection/>
    </xf>
    <xf numFmtId="3" fontId="164" fillId="0" borderId="3" xfId="798" applyNumberFormat="1" applyFont="1" applyFill="1" applyBorder="1" applyAlignment="1">
      <alignment horizontal="right" vertical="center" wrapText="1"/>
      <protection/>
    </xf>
    <xf numFmtId="0" fontId="165" fillId="0" borderId="3" xfId="798" applyNumberFormat="1" applyFont="1" applyFill="1" applyBorder="1" applyAlignment="1">
      <alignment horizontal="center" vertical="center" wrapText="1"/>
      <protection/>
    </xf>
    <xf numFmtId="0" fontId="166" fillId="0" borderId="0" xfId="798" applyFont="1" applyFill="1" applyBorder="1" applyAlignment="1">
      <alignment horizontal="center" vertical="center" wrapText="1"/>
      <protection/>
    </xf>
    <xf numFmtId="0" fontId="167" fillId="0" borderId="0" xfId="0" applyFont="1" applyAlignment="1">
      <alignment/>
    </xf>
    <xf numFmtId="3" fontId="162" fillId="0" borderId="3" xfId="0" applyNumberFormat="1" applyFont="1" applyFill="1" applyBorder="1" applyAlignment="1">
      <alignment horizontal="center" vertical="center" wrapText="1"/>
    </xf>
    <xf numFmtId="3" fontId="162" fillId="0" borderId="3" xfId="0" applyNumberFormat="1" applyFont="1" applyFill="1" applyBorder="1" applyAlignment="1">
      <alignment horizontal="left" vertical="center" wrapText="1"/>
    </xf>
    <xf numFmtId="3" fontId="51" fillId="0" borderId="3" xfId="0" applyNumberFormat="1" applyFont="1" applyFill="1" applyBorder="1" applyAlignment="1">
      <alignment horizontal="center" vertical="center" wrapText="1"/>
    </xf>
    <xf numFmtId="3" fontId="162" fillId="0" borderId="3" xfId="0" applyNumberFormat="1" applyFont="1" applyFill="1" applyBorder="1" applyAlignment="1">
      <alignment horizontal="right" vertical="center" wrapText="1"/>
    </xf>
    <xf numFmtId="3" fontId="162" fillId="0" borderId="3" xfId="798" applyNumberFormat="1" applyFont="1" applyFill="1" applyBorder="1" applyAlignment="1">
      <alignment horizontal="left" vertical="center" wrapText="1"/>
      <protection/>
    </xf>
    <xf numFmtId="0" fontId="48" fillId="0" borderId="0" xfId="792" applyFont="1" applyFill="1" applyAlignment="1">
      <alignment vertical="center" wrapText="1"/>
      <protection/>
    </xf>
    <xf numFmtId="0" fontId="48" fillId="0" borderId="0" xfId="792" applyFont="1" applyFill="1" applyAlignment="1">
      <alignment horizontal="center" vertical="center" wrapText="1"/>
      <protection/>
    </xf>
    <xf numFmtId="0" fontId="48" fillId="0" borderId="0" xfId="0" applyFont="1" applyAlignment="1">
      <alignment/>
    </xf>
    <xf numFmtId="0" fontId="156" fillId="0" borderId="0" xfId="0" applyFont="1" applyAlignment="1">
      <alignment horizontal="right" vertical="center"/>
    </xf>
    <xf numFmtId="0" fontId="153" fillId="0" borderId="38" xfId="791" applyFont="1" applyFill="1" applyBorder="1" applyAlignment="1">
      <alignment horizontal="center" vertical="center" wrapText="1"/>
      <protection/>
    </xf>
    <xf numFmtId="0" fontId="48" fillId="0" borderId="0" xfId="799" applyFont="1" applyFill="1" applyBorder="1" applyAlignment="1">
      <alignment horizontal="center" vertical="center" wrapText="1"/>
      <protection/>
    </xf>
    <xf numFmtId="0" fontId="48" fillId="0" borderId="0" xfId="799" applyFont="1" applyFill="1" applyBorder="1" applyAlignment="1">
      <alignment horizontal="justify" vertical="center" wrapText="1"/>
      <protection/>
    </xf>
    <xf numFmtId="3" fontId="48" fillId="0" borderId="0" xfId="799" applyNumberFormat="1" applyFont="1" applyFill="1" applyBorder="1" applyAlignment="1">
      <alignment horizontal="center" vertical="center" wrapText="1"/>
      <protection/>
    </xf>
    <xf numFmtId="49" fontId="48" fillId="0" borderId="0" xfId="799" applyNumberFormat="1" applyFont="1" applyFill="1" applyBorder="1" applyAlignment="1">
      <alignment horizontal="center" vertical="center" wrapText="1"/>
      <protection/>
    </xf>
    <xf numFmtId="3" fontId="48" fillId="0" borderId="0" xfId="799" applyNumberFormat="1" applyFont="1" applyFill="1" applyBorder="1" applyAlignment="1">
      <alignment vertical="center" wrapText="1"/>
      <protection/>
    </xf>
    <xf numFmtId="0" fontId="48" fillId="0" borderId="0" xfId="799" applyFont="1" applyFill="1" applyBorder="1" applyAlignment="1">
      <alignment vertical="center" wrapText="1"/>
      <protection/>
    </xf>
    <xf numFmtId="3" fontId="48" fillId="0" borderId="0" xfId="799" applyNumberFormat="1" applyFont="1" applyFill="1" applyBorder="1" applyAlignment="1">
      <alignment horizontal="justify" vertical="center" wrapText="1"/>
      <protection/>
    </xf>
    <xf numFmtId="14" fontId="48" fillId="0" borderId="0" xfId="799" applyNumberFormat="1" applyFont="1" applyFill="1" applyBorder="1" applyAlignment="1">
      <alignment horizontal="center" vertical="center" wrapText="1"/>
      <protection/>
    </xf>
    <xf numFmtId="3" fontId="48" fillId="0" borderId="0" xfId="799" applyNumberFormat="1" applyFont="1" applyFill="1" applyBorder="1" applyAlignment="1">
      <alignment horizontal="centerContinuous" vertical="center" wrapText="1"/>
      <protection/>
    </xf>
    <xf numFmtId="3" fontId="154" fillId="0" borderId="0" xfId="799" applyNumberFormat="1" applyFont="1" applyFill="1" applyBorder="1" applyAlignment="1">
      <alignment vertical="center"/>
      <protection/>
    </xf>
    <xf numFmtId="4" fontId="153" fillId="0" borderId="38" xfId="532" applyNumberFormat="1" applyFont="1" applyBorder="1" applyAlignment="1">
      <alignment horizontal="center" vertical="center" wrapText="1"/>
    </xf>
    <xf numFmtId="0" fontId="171" fillId="0" borderId="0" xfId="0" applyFont="1" applyAlignment="1">
      <alignment horizontal="right" vertical="center"/>
    </xf>
    <xf numFmtId="0" fontId="48" fillId="0" borderId="0" xfId="792" applyFont="1" applyFill="1" applyAlignment="1">
      <alignment horizontal="center" vertical="center" wrapText="1"/>
      <protection/>
    </xf>
    <xf numFmtId="0" fontId="48" fillId="0" borderId="0" xfId="792" applyFont="1" applyFill="1" applyAlignment="1">
      <alignment horizontal="center" vertical="center"/>
      <protection/>
    </xf>
    <xf numFmtId="251" fontId="153" fillId="0" borderId="38" xfId="533" applyNumberFormat="1" applyFont="1" applyFill="1" applyBorder="1" applyAlignment="1">
      <alignment horizontal="center" vertical="center" wrapText="1"/>
    </xf>
    <xf numFmtId="4" fontId="48" fillId="0" borderId="0" xfId="0" applyNumberFormat="1" applyFont="1" applyAlignment="1">
      <alignment/>
    </xf>
    <xf numFmtId="250" fontId="48" fillId="0" borderId="0" xfId="0" applyNumberFormat="1" applyFont="1" applyAlignment="1">
      <alignment/>
    </xf>
    <xf numFmtId="253" fontId="48" fillId="0" borderId="0" xfId="0" applyNumberFormat="1" applyFont="1" applyAlignment="1">
      <alignment/>
    </xf>
    <xf numFmtId="0" fontId="153" fillId="0" borderId="3" xfId="792" applyFont="1" applyFill="1" applyBorder="1" applyAlignment="1">
      <alignment horizontal="left" vertical="center"/>
      <protection/>
    </xf>
    <xf numFmtId="0" fontId="153" fillId="0" borderId="0" xfId="792" applyFont="1" applyFill="1" applyAlignment="1">
      <alignment horizontal="center" vertical="center"/>
      <protection/>
    </xf>
    <xf numFmtId="0" fontId="166" fillId="0" borderId="0" xfId="792" applyFont="1" applyFill="1" applyAlignment="1">
      <alignment horizontal="center" vertical="center"/>
      <protection/>
    </xf>
    <xf numFmtId="250" fontId="153" fillId="0" borderId="42" xfId="792" applyNumberFormat="1" applyFont="1" applyFill="1" applyBorder="1" applyAlignment="1">
      <alignment vertical="center"/>
      <protection/>
    </xf>
    <xf numFmtId="4" fontId="153" fillId="0" borderId="42" xfId="792" applyNumberFormat="1" applyFont="1" applyFill="1" applyBorder="1" applyAlignment="1">
      <alignment vertical="center"/>
      <protection/>
    </xf>
    <xf numFmtId="0" fontId="154" fillId="0" borderId="0" xfId="792" applyFont="1" applyFill="1" applyAlignment="1">
      <alignment vertical="center"/>
      <protection/>
    </xf>
    <xf numFmtId="164" fontId="48" fillId="0" borderId="0" xfId="516" applyNumberFormat="1" applyFont="1" applyFill="1" applyBorder="1" applyAlignment="1">
      <alignment vertical="center" wrapText="1"/>
    </xf>
    <xf numFmtId="164" fontId="48" fillId="0" borderId="0" xfId="516" applyNumberFormat="1" applyFont="1" applyFill="1" applyBorder="1" applyAlignment="1">
      <alignment horizontal="centerContinuous" vertical="center" wrapText="1"/>
    </xf>
    <xf numFmtId="0" fontId="33" fillId="0" borderId="0" xfId="799" applyFont="1" applyFill="1" applyBorder="1" applyAlignment="1">
      <alignment vertical="center" wrapText="1"/>
      <protection/>
    </xf>
    <xf numFmtId="0" fontId="177" fillId="0" borderId="0" xfId="799" applyFont="1" applyFill="1" applyBorder="1" applyAlignment="1">
      <alignment vertical="center" wrapText="1"/>
      <protection/>
    </xf>
    <xf numFmtId="164" fontId="48" fillId="0" borderId="0" xfId="516" applyNumberFormat="1" applyFont="1" applyAlignment="1">
      <alignment/>
    </xf>
    <xf numFmtId="164" fontId="153" fillId="0" borderId="38" xfId="516" applyNumberFormat="1" applyFont="1" applyFill="1" applyBorder="1" applyAlignment="1">
      <alignment horizontal="center" vertical="center" wrapText="1"/>
    </xf>
    <xf numFmtId="164" fontId="153" fillId="0" borderId="42" xfId="516" applyNumberFormat="1" applyFont="1" applyFill="1" applyBorder="1" applyAlignment="1">
      <alignment vertical="center"/>
    </xf>
    <xf numFmtId="0" fontId="153" fillId="0" borderId="43" xfId="792" applyFont="1" applyFill="1" applyBorder="1" applyAlignment="1">
      <alignment horizontal="left" vertical="center"/>
      <protection/>
    </xf>
    <xf numFmtId="0" fontId="175" fillId="0" borderId="44" xfId="792" applyFont="1" applyFill="1" applyBorder="1" applyAlignment="1">
      <alignment horizontal="center" vertical="center"/>
      <protection/>
    </xf>
    <xf numFmtId="3" fontId="175" fillId="0" borderId="44" xfId="799" applyNumberFormat="1" applyFont="1" applyFill="1" applyBorder="1" applyAlignment="1">
      <alignment horizontal="left" vertical="center" wrapText="1"/>
      <protection/>
    </xf>
    <xf numFmtId="3" fontId="166" fillId="0" borderId="44" xfId="533" applyNumberFormat="1" applyFont="1" applyFill="1" applyBorder="1" applyAlignment="1">
      <alignment horizontal="center" vertical="center"/>
    </xf>
    <xf numFmtId="164" fontId="166" fillId="0" borderId="44" xfId="516" applyNumberFormat="1" applyFont="1" applyFill="1" applyBorder="1" applyAlignment="1">
      <alignment horizontal="right" vertical="center"/>
    </xf>
    <xf numFmtId="4" fontId="166" fillId="0" borderId="44" xfId="533" applyNumberFormat="1" applyFont="1" applyFill="1" applyBorder="1" applyAlignment="1">
      <alignment horizontal="right" vertical="center"/>
    </xf>
    <xf numFmtId="250" fontId="166" fillId="0" borderId="44" xfId="533" applyNumberFormat="1" applyFont="1" applyFill="1" applyBorder="1" applyAlignment="1">
      <alignment horizontal="right" vertical="center"/>
    </xf>
    <xf numFmtId="0" fontId="153" fillId="0" borderId="44" xfId="792" applyFont="1" applyFill="1" applyBorder="1" applyAlignment="1">
      <alignment horizontal="center" vertical="center"/>
      <protection/>
    </xf>
    <xf numFmtId="3" fontId="153" fillId="0" borderId="44" xfId="533" applyNumberFormat="1" applyFont="1" applyFill="1" applyBorder="1" applyAlignment="1">
      <alignment horizontal="center" vertical="center"/>
    </xf>
    <xf numFmtId="164" fontId="153" fillId="0" borderId="44" xfId="516" applyNumberFormat="1" applyFont="1" applyFill="1" applyBorder="1" applyAlignment="1">
      <alignment horizontal="right" vertical="center"/>
    </xf>
    <xf numFmtId="4" fontId="153" fillId="0" borderId="44" xfId="533" applyNumberFormat="1" applyFont="1" applyFill="1" applyBorder="1" applyAlignment="1">
      <alignment horizontal="right" vertical="center"/>
    </xf>
    <xf numFmtId="250" fontId="153" fillId="0" borderId="44" xfId="533" applyNumberFormat="1" applyFont="1" applyFill="1" applyBorder="1" applyAlignment="1">
      <alignment horizontal="right" vertical="center"/>
    </xf>
    <xf numFmtId="0" fontId="48" fillId="0" borderId="44" xfId="792" applyFont="1" applyFill="1" applyBorder="1" applyAlignment="1">
      <alignment horizontal="center" vertical="center"/>
      <protection/>
    </xf>
    <xf numFmtId="3" fontId="48" fillId="0" borderId="44" xfId="533" applyNumberFormat="1" applyFont="1" applyFill="1" applyBorder="1" applyAlignment="1">
      <alignment horizontal="center" vertical="center"/>
    </xf>
    <xf numFmtId="164" fontId="48" fillId="0" borderId="44" xfId="516" applyNumberFormat="1" applyFont="1" applyFill="1" applyBorder="1" applyAlignment="1">
      <alignment horizontal="right" vertical="center"/>
    </xf>
    <xf numFmtId="250" fontId="48" fillId="0" borderId="44" xfId="533" applyNumberFormat="1" applyFont="1" applyFill="1" applyBorder="1" applyAlignment="1">
      <alignment horizontal="right" vertical="center"/>
    </xf>
    <xf numFmtId="4" fontId="48" fillId="0" borderId="44" xfId="533" applyNumberFormat="1" applyFont="1" applyFill="1" applyBorder="1" applyAlignment="1">
      <alignment horizontal="right" vertical="center"/>
    </xf>
    <xf numFmtId="252" fontId="48" fillId="0" borderId="44" xfId="533" applyNumberFormat="1" applyFont="1" applyFill="1" applyBorder="1" applyAlignment="1">
      <alignment horizontal="right" vertical="center"/>
    </xf>
    <xf numFmtId="0" fontId="175" fillId="0" borderId="44" xfId="792" applyFont="1" applyFill="1" applyBorder="1" applyAlignment="1">
      <alignment horizontal="left" vertical="center" wrapText="1"/>
      <protection/>
    </xf>
    <xf numFmtId="43" fontId="166" fillId="0" borderId="44" xfId="516" applyFont="1" applyFill="1" applyBorder="1" applyAlignment="1">
      <alignment horizontal="right" vertical="center"/>
    </xf>
    <xf numFmtId="0" fontId="48" fillId="0" borderId="45" xfId="792" applyFont="1" applyFill="1" applyBorder="1" applyAlignment="1">
      <alignment horizontal="center" vertical="center"/>
      <protection/>
    </xf>
    <xf numFmtId="3" fontId="48" fillId="0" borderId="45" xfId="533" applyNumberFormat="1" applyFont="1" applyFill="1" applyBorder="1" applyAlignment="1">
      <alignment horizontal="center" vertical="center"/>
    </xf>
    <xf numFmtId="164" fontId="48" fillId="0" borderId="45" xfId="516" applyNumberFormat="1" applyFont="1" applyFill="1" applyBorder="1" applyAlignment="1">
      <alignment horizontal="right" vertical="center"/>
    </xf>
    <xf numFmtId="4" fontId="48" fillId="0" borderId="45" xfId="533" applyNumberFormat="1" applyFont="1" applyFill="1" applyBorder="1" applyAlignment="1">
      <alignment horizontal="right" vertical="center"/>
    </xf>
    <xf numFmtId="250" fontId="48" fillId="0" borderId="45" xfId="533" applyNumberFormat="1" applyFont="1" applyFill="1" applyBorder="1" applyAlignment="1">
      <alignment horizontal="right" vertical="center"/>
    </xf>
    <xf numFmtId="4" fontId="154" fillId="0" borderId="7" xfId="792" applyNumberFormat="1" applyFont="1" applyFill="1" applyBorder="1" applyAlignment="1">
      <alignment horizontal="right" vertical="center"/>
      <protection/>
    </xf>
    <xf numFmtId="4" fontId="154" fillId="0" borderId="7" xfId="792" applyNumberFormat="1" applyFont="1" applyFill="1" applyBorder="1" applyAlignment="1">
      <alignment horizontal="center" vertical="center" wrapText="1"/>
      <protection/>
    </xf>
    <xf numFmtId="4" fontId="176" fillId="0" borderId="7" xfId="799" applyNumberFormat="1" applyFont="1" applyFill="1" applyBorder="1" applyAlignment="1">
      <alignment horizontal="left" vertical="center" wrapText="1"/>
      <protection/>
    </xf>
    <xf numFmtId="3" fontId="169" fillId="0" borderId="45" xfId="799" applyNumberFormat="1" applyFont="1" applyFill="1" applyBorder="1" applyAlignment="1">
      <alignment horizontal="left" vertical="center" wrapText="1"/>
      <protection/>
    </xf>
    <xf numFmtId="0" fontId="178" fillId="0" borderId="44" xfId="792" applyFont="1" applyFill="1" applyBorder="1" applyAlignment="1">
      <alignment horizontal="left" vertical="center" wrapText="1"/>
      <protection/>
    </xf>
    <xf numFmtId="0" fontId="153" fillId="0" borderId="46" xfId="792" applyFont="1" applyFill="1" applyBorder="1" applyAlignment="1">
      <alignment horizontal="center" vertical="center"/>
      <protection/>
    </xf>
    <xf numFmtId="3" fontId="153" fillId="0" borderId="46" xfId="799" applyNumberFormat="1" applyFont="1" applyFill="1" applyBorder="1" applyAlignment="1">
      <alignment horizontal="center" vertical="center" wrapText="1"/>
      <protection/>
    </xf>
    <xf numFmtId="164" fontId="153" fillId="0" borderId="46" xfId="516" applyNumberFormat="1" applyFont="1" applyFill="1" applyBorder="1" applyAlignment="1">
      <alignment horizontal="right" vertical="center" wrapText="1"/>
    </xf>
    <xf numFmtId="4" fontId="153" fillId="0" borderId="46" xfId="799" applyNumberFormat="1" applyFont="1" applyFill="1" applyBorder="1" applyAlignment="1">
      <alignment horizontal="right" vertical="center" wrapText="1"/>
      <protection/>
    </xf>
    <xf numFmtId="250" fontId="153" fillId="0" borderId="46" xfId="799" applyNumberFormat="1" applyFont="1" applyFill="1" applyBorder="1" applyAlignment="1">
      <alignment horizontal="right" vertical="center" wrapText="1"/>
      <protection/>
    </xf>
    <xf numFmtId="0" fontId="174" fillId="0" borderId="44" xfId="792" applyFont="1" applyFill="1" applyBorder="1" applyAlignment="1">
      <alignment horizontal="center" vertical="center"/>
      <protection/>
    </xf>
    <xf numFmtId="3" fontId="174" fillId="0" borderId="44" xfId="799" applyNumberFormat="1" applyFont="1" applyFill="1" applyBorder="1" applyAlignment="1">
      <alignment horizontal="left" vertical="center" wrapText="1"/>
      <protection/>
    </xf>
    <xf numFmtId="0" fontId="153" fillId="0" borderId="47" xfId="792" applyFont="1" applyFill="1" applyBorder="1" applyAlignment="1">
      <alignment horizontal="center" vertical="center"/>
      <protection/>
    </xf>
    <xf numFmtId="3" fontId="153" fillId="0" borderId="47" xfId="799" applyNumberFormat="1" applyFont="1" applyFill="1" applyBorder="1" applyAlignment="1">
      <alignment horizontal="center" vertical="center" wrapText="1"/>
      <protection/>
    </xf>
    <xf numFmtId="164" fontId="153" fillId="0" borderId="47" xfId="516" applyNumberFormat="1" applyFont="1" applyFill="1" applyBorder="1" applyAlignment="1">
      <alignment horizontal="right" vertical="center" wrapText="1"/>
    </xf>
    <xf numFmtId="4" fontId="153" fillId="0" borderId="47" xfId="799" applyNumberFormat="1" applyFont="1" applyFill="1" applyBorder="1" applyAlignment="1">
      <alignment horizontal="right" vertical="center" wrapText="1"/>
      <protection/>
    </xf>
    <xf numFmtId="250" fontId="153" fillId="0" borderId="47" xfId="799" applyNumberFormat="1" applyFont="1" applyFill="1" applyBorder="1" applyAlignment="1">
      <alignment horizontal="right" vertical="center" wrapText="1"/>
      <protection/>
    </xf>
    <xf numFmtId="3" fontId="153" fillId="0" borderId="47" xfId="799" applyNumberFormat="1" applyFont="1" applyFill="1" applyBorder="1" applyAlignment="1">
      <alignment horizontal="left" vertical="center" wrapText="1"/>
      <protection/>
    </xf>
    <xf numFmtId="0" fontId="178" fillId="0" borderId="45" xfId="792" applyFont="1" applyFill="1" applyBorder="1" applyAlignment="1">
      <alignment horizontal="left" vertical="center" wrapText="1"/>
      <protection/>
    </xf>
    <xf numFmtId="3" fontId="159" fillId="0" borderId="2" xfId="799" applyNumberFormat="1" applyFont="1" applyFill="1" applyBorder="1" applyAlignment="1">
      <alignment horizontal="center" vertical="center" wrapText="1"/>
      <protection/>
    </xf>
    <xf numFmtId="3" fontId="159" fillId="0" borderId="2" xfId="797" applyNumberFormat="1" applyFont="1" applyFill="1" applyBorder="1" applyAlignment="1">
      <alignment horizontal="center" vertical="center" wrapText="1"/>
      <protection/>
    </xf>
    <xf numFmtId="0" fontId="159" fillId="0" borderId="46" xfId="799" applyNumberFormat="1" applyFont="1" applyFill="1" applyBorder="1" applyAlignment="1">
      <alignment horizontal="center" vertical="center" wrapText="1"/>
      <protection/>
    </xf>
    <xf numFmtId="3" fontId="159" fillId="0" borderId="46" xfId="799" applyNumberFormat="1" applyFont="1" applyFill="1" applyBorder="1" applyAlignment="1">
      <alignment horizontal="center" vertical="center" wrapText="1"/>
      <protection/>
    </xf>
    <xf numFmtId="3" fontId="159" fillId="0" borderId="46" xfId="799" applyNumberFormat="1" applyFont="1" applyFill="1" applyBorder="1" applyAlignment="1">
      <alignment horizontal="right" vertical="center" wrapText="1"/>
      <protection/>
    </xf>
    <xf numFmtId="164" fontId="159" fillId="0" borderId="46" xfId="516" applyNumberFormat="1" applyFont="1" applyFill="1" applyBorder="1" applyAlignment="1">
      <alignment horizontal="right" vertical="center" wrapText="1"/>
    </xf>
    <xf numFmtId="0" fontId="174" fillId="0" borderId="44" xfId="792" applyFont="1" applyFill="1" applyBorder="1" applyAlignment="1">
      <alignment horizontal="left" vertical="center" wrapText="1"/>
      <protection/>
    </xf>
    <xf numFmtId="3" fontId="163" fillId="0" borderId="44" xfId="799" applyNumberFormat="1" applyFont="1" applyFill="1" applyBorder="1" applyAlignment="1">
      <alignment horizontal="left" vertical="center" wrapText="1"/>
      <protection/>
    </xf>
    <xf numFmtId="3" fontId="48" fillId="0" borderId="44" xfId="799" applyNumberFormat="1" applyFont="1" applyFill="1" applyBorder="1" applyAlignment="1">
      <alignment horizontal="left" vertical="center" wrapText="1"/>
      <protection/>
    </xf>
    <xf numFmtId="3" fontId="156" fillId="0" borderId="44" xfId="799" applyNumberFormat="1" applyFont="1" applyFill="1" applyBorder="1" applyAlignment="1">
      <alignment horizontal="left" vertical="center" wrapText="1"/>
      <protection/>
    </xf>
    <xf numFmtId="0" fontId="163" fillId="0" borderId="44" xfId="792" applyFont="1" applyFill="1" applyBorder="1" applyAlignment="1">
      <alignment horizontal="center" vertical="center"/>
      <protection/>
    </xf>
    <xf numFmtId="0" fontId="163" fillId="0" borderId="44" xfId="792" applyFont="1" applyFill="1" applyBorder="1" applyAlignment="1">
      <alignment horizontal="left" vertical="center"/>
      <protection/>
    </xf>
    <xf numFmtId="3" fontId="163" fillId="0" borderId="44" xfId="533" applyNumberFormat="1" applyFont="1" applyFill="1" applyBorder="1" applyAlignment="1">
      <alignment horizontal="center" vertical="center"/>
    </xf>
    <xf numFmtId="164" fontId="163" fillId="0" borderId="44" xfId="516" applyNumberFormat="1" applyFont="1" applyFill="1" applyBorder="1" applyAlignment="1">
      <alignment horizontal="right" vertical="center"/>
    </xf>
    <xf numFmtId="4" fontId="163" fillId="0" borderId="44" xfId="533" applyNumberFormat="1" applyFont="1" applyFill="1" applyBorder="1" applyAlignment="1">
      <alignment horizontal="right" vertical="center"/>
    </xf>
    <xf numFmtId="250" fontId="163" fillId="0" borderId="44" xfId="533" applyNumberFormat="1" applyFont="1" applyFill="1" applyBorder="1" applyAlignment="1">
      <alignment horizontal="right" vertical="center"/>
    </xf>
    <xf numFmtId="0" fontId="163" fillId="0" borderId="0" xfId="792" applyFont="1" applyFill="1" applyAlignment="1">
      <alignment horizontal="center" vertical="center"/>
      <protection/>
    </xf>
    <xf numFmtId="3" fontId="158" fillId="0" borderId="44" xfId="533" applyNumberFormat="1" applyFont="1" applyFill="1" applyBorder="1" applyAlignment="1">
      <alignment horizontal="center" vertical="center"/>
    </xf>
    <xf numFmtId="164" fontId="158" fillId="0" borderId="44" xfId="516" applyNumberFormat="1" applyFont="1" applyFill="1" applyBorder="1" applyAlignment="1">
      <alignment horizontal="right" vertical="center"/>
    </xf>
    <xf numFmtId="4" fontId="158" fillId="0" borderId="44" xfId="533" applyNumberFormat="1" applyFont="1" applyFill="1" applyBorder="1" applyAlignment="1">
      <alignment horizontal="right" vertical="center"/>
    </xf>
    <xf numFmtId="250" fontId="158" fillId="0" borderId="44" xfId="533" applyNumberFormat="1" applyFont="1" applyFill="1" applyBorder="1" applyAlignment="1">
      <alignment horizontal="right" vertical="center"/>
    </xf>
    <xf numFmtId="0" fontId="158" fillId="0" borderId="0" xfId="792" applyFont="1" applyFill="1" applyAlignment="1">
      <alignment horizontal="center" vertical="center"/>
      <protection/>
    </xf>
    <xf numFmtId="3" fontId="154" fillId="0" borderId="46" xfId="799" applyNumberFormat="1" applyFont="1" applyFill="1" applyBorder="1" applyAlignment="1">
      <alignment horizontal="center" vertical="center" wrapText="1"/>
      <protection/>
    </xf>
    <xf numFmtId="3" fontId="48" fillId="0" borderId="45" xfId="799" applyNumberFormat="1" applyFont="1" applyFill="1" applyBorder="1" applyAlignment="1">
      <alignment horizontal="left" vertical="center" wrapText="1"/>
      <protection/>
    </xf>
    <xf numFmtId="0" fontId="154" fillId="0" borderId="47" xfId="792" applyFont="1" applyFill="1" applyBorder="1" applyAlignment="1">
      <alignment horizontal="center" vertical="center"/>
      <protection/>
    </xf>
    <xf numFmtId="3" fontId="154" fillId="0" borderId="47" xfId="799" applyNumberFormat="1" applyFont="1" applyFill="1" applyBorder="1" applyAlignment="1">
      <alignment horizontal="left" vertical="center" wrapText="1"/>
      <protection/>
    </xf>
    <xf numFmtId="3" fontId="154" fillId="0" borderId="47" xfId="799" applyNumberFormat="1" applyFont="1" applyFill="1" applyBorder="1" applyAlignment="1">
      <alignment horizontal="right" vertical="center" wrapText="1"/>
      <protection/>
    </xf>
    <xf numFmtId="3" fontId="154" fillId="0" borderId="47" xfId="799" applyNumberFormat="1" applyFont="1" applyFill="1" applyBorder="1" applyAlignment="1">
      <alignment horizontal="center" vertical="center" wrapText="1"/>
      <protection/>
    </xf>
    <xf numFmtId="164" fontId="154" fillId="0" borderId="47" xfId="516" applyNumberFormat="1" applyFont="1" applyFill="1" applyBorder="1" applyAlignment="1">
      <alignment horizontal="right" vertical="center" wrapText="1"/>
    </xf>
    <xf numFmtId="0" fontId="154" fillId="0" borderId="0" xfId="799" applyFont="1" applyFill="1" applyBorder="1" applyAlignment="1">
      <alignment vertical="center" wrapText="1"/>
      <protection/>
    </xf>
    <xf numFmtId="3" fontId="154" fillId="0" borderId="44" xfId="799" applyNumberFormat="1" applyFont="1" applyFill="1" applyBorder="1" applyAlignment="1">
      <alignment horizontal="right" vertical="center" wrapText="1"/>
      <protection/>
    </xf>
    <xf numFmtId="3" fontId="154" fillId="0" borderId="44" xfId="799" applyNumberFormat="1" applyFont="1" applyFill="1" applyBorder="1" applyAlignment="1">
      <alignment horizontal="center" vertical="center" wrapText="1"/>
      <protection/>
    </xf>
    <xf numFmtId="164" fontId="154" fillId="0" borderId="44" xfId="516" applyNumberFormat="1" applyFont="1" applyFill="1" applyBorder="1" applyAlignment="1">
      <alignment horizontal="right" vertical="center" wrapText="1"/>
    </xf>
    <xf numFmtId="0" fontId="154" fillId="0" borderId="44" xfId="799" applyNumberFormat="1" applyFont="1" applyFill="1" applyBorder="1" applyAlignment="1">
      <alignment horizontal="center" vertical="center" wrapText="1"/>
      <protection/>
    </xf>
    <xf numFmtId="3" fontId="154" fillId="0" borderId="44" xfId="799" applyNumberFormat="1" applyFont="1" applyFill="1" applyBorder="1" applyAlignment="1">
      <alignment horizontal="left" vertical="center" wrapText="1"/>
      <protection/>
    </xf>
    <xf numFmtId="3" fontId="156" fillId="0" borderId="44" xfId="799" applyNumberFormat="1" applyFont="1" applyFill="1" applyBorder="1" applyAlignment="1">
      <alignment horizontal="center" vertical="center" wrapText="1"/>
      <protection/>
    </xf>
    <xf numFmtId="3" fontId="156" fillId="0" borderId="44" xfId="799" applyNumberFormat="1" applyFont="1" applyFill="1" applyBorder="1" applyAlignment="1">
      <alignment horizontal="right" vertical="center" wrapText="1"/>
      <protection/>
    </xf>
    <xf numFmtId="164" fontId="156" fillId="0" borderId="44" xfId="516" applyNumberFormat="1" applyFont="1" applyFill="1" applyBorder="1" applyAlignment="1">
      <alignment horizontal="right" vertical="center" wrapText="1"/>
    </xf>
    <xf numFmtId="164" fontId="156" fillId="0" borderId="44" xfId="799" applyNumberFormat="1" applyFont="1" applyFill="1" applyBorder="1" applyAlignment="1">
      <alignment horizontal="left" vertical="center" wrapText="1"/>
      <protection/>
    </xf>
    <xf numFmtId="164" fontId="156" fillId="0" borderId="44" xfId="799" applyNumberFormat="1" applyFont="1" applyFill="1" applyBorder="1" applyAlignment="1">
      <alignment horizontal="center" vertical="center" wrapText="1"/>
      <protection/>
    </xf>
    <xf numFmtId="0" fontId="156" fillId="0" borderId="0" xfId="799" applyFont="1" applyFill="1" applyBorder="1" applyAlignment="1">
      <alignment vertical="center" wrapText="1"/>
      <protection/>
    </xf>
    <xf numFmtId="3" fontId="169" fillId="0" borderId="44" xfId="799" applyNumberFormat="1" applyFont="1" applyFill="1" applyBorder="1" applyAlignment="1">
      <alignment horizontal="center" vertical="center" wrapText="1"/>
      <protection/>
    </xf>
    <xf numFmtId="3" fontId="169" fillId="0" borderId="44" xfId="799" applyNumberFormat="1" applyFont="1" applyFill="1" applyBorder="1" applyAlignment="1">
      <alignment horizontal="left" vertical="center" wrapText="1"/>
      <protection/>
    </xf>
    <xf numFmtId="3" fontId="169" fillId="0" borderId="44" xfId="799" applyNumberFormat="1" applyFont="1" applyFill="1" applyBorder="1" applyAlignment="1">
      <alignment horizontal="right" vertical="center" wrapText="1"/>
      <protection/>
    </xf>
    <xf numFmtId="164" fontId="169" fillId="0" borderId="44" xfId="516" applyNumberFormat="1" applyFont="1" applyFill="1" applyBorder="1" applyAlignment="1">
      <alignment horizontal="right" vertical="center" wrapText="1"/>
    </xf>
    <xf numFmtId="164" fontId="169" fillId="0" borderId="44" xfId="799" applyNumberFormat="1" applyFont="1" applyFill="1" applyBorder="1" applyAlignment="1">
      <alignment horizontal="left" vertical="center" wrapText="1"/>
      <protection/>
    </xf>
    <xf numFmtId="164" fontId="169" fillId="0" borderId="44" xfId="799" applyNumberFormat="1" applyFont="1" applyFill="1" applyBorder="1" applyAlignment="1">
      <alignment horizontal="center" vertical="center" wrapText="1"/>
      <protection/>
    </xf>
    <xf numFmtId="0" fontId="169" fillId="0" borderId="0" xfId="799" applyFont="1" applyFill="1" applyBorder="1" applyAlignment="1">
      <alignment vertical="center" wrapText="1"/>
      <protection/>
    </xf>
    <xf numFmtId="0" fontId="156" fillId="0" borderId="44" xfId="799" applyNumberFormat="1" applyFont="1" applyFill="1" applyBorder="1" applyAlignment="1">
      <alignment horizontal="center" vertical="center" wrapText="1"/>
      <protection/>
    </xf>
    <xf numFmtId="1" fontId="156" fillId="0" borderId="44" xfId="801" applyNumberFormat="1" applyFont="1" applyFill="1" applyBorder="1" applyAlignment="1">
      <alignment horizontal="left" vertical="center" wrapText="1"/>
      <protection/>
    </xf>
    <xf numFmtId="49" fontId="156" fillId="0" borderId="44" xfId="534" applyNumberFormat="1" applyFont="1" applyFill="1" applyBorder="1" applyAlignment="1">
      <alignment horizontal="center" vertical="center" wrapText="1"/>
    </xf>
    <xf numFmtId="0" fontId="156" fillId="0" borderId="44" xfId="0" applyFont="1" applyBorder="1" applyAlignment="1">
      <alignment wrapText="1"/>
    </xf>
    <xf numFmtId="164" fontId="156" fillId="0" borderId="44" xfId="534" applyNumberFormat="1" applyFont="1" applyFill="1" applyBorder="1" applyAlignment="1">
      <alignment horizontal="right" vertical="center" wrapText="1"/>
    </xf>
    <xf numFmtId="3" fontId="156" fillId="0" borderId="44" xfId="534" applyNumberFormat="1" applyFont="1" applyFill="1" applyBorder="1" applyAlignment="1">
      <alignment horizontal="right" vertical="center" wrapText="1"/>
    </xf>
    <xf numFmtId="3" fontId="156" fillId="0" borderId="44" xfId="529" applyNumberFormat="1" applyFont="1" applyFill="1" applyBorder="1" applyAlignment="1">
      <alignment horizontal="right" vertical="center" wrapText="1"/>
    </xf>
    <xf numFmtId="4" fontId="156" fillId="0" borderId="44" xfId="799" applyNumberFormat="1" applyFont="1" applyFill="1" applyBorder="1" applyAlignment="1">
      <alignment horizontal="center" vertical="center" wrapText="1"/>
      <protection/>
    </xf>
    <xf numFmtId="0" fontId="156" fillId="0" borderId="44" xfId="799" applyFont="1" applyFill="1" applyBorder="1" applyAlignment="1">
      <alignment horizontal="center" vertical="center" wrapText="1"/>
      <protection/>
    </xf>
    <xf numFmtId="0" fontId="169" fillId="0" borderId="44" xfId="799" applyNumberFormat="1" applyFont="1" applyFill="1" applyBorder="1" applyAlignment="1">
      <alignment horizontal="center" vertical="center" wrapText="1"/>
      <protection/>
    </xf>
    <xf numFmtId="49" fontId="169" fillId="0" borderId="44" xfId="534" applyNumberFormat="1" applyFont="1" applyFill="1" applyBorder="1" applyAlignment="1">
      <alignment horizontal="center" vertical="center" wrapText="1"/>
    </xf>
    <xf numFmtId="0" fontId="169" fillId="0" borderId="44" xfId="0" applyFont="1" applyBorder="1" applyAlignment="1">
      <alignment wrapText="1"/>
    </xf>
    <xf numFmtId="164" fontId="169" fillId="0" borderId="44" xfId="534" applyNumberFormat="1" applyFont="1" applyFill="1" applyBorder="1" applyAlignment="1">
      <alignment horizontal="right" vertical="center" wrapText="1"/>
    </xf>
    <xf numFmtId="3" fontId="169" fillId="0" borderId="44" xfId="534" applyNumberFormat="1" applyFont="1" applyFill="1" applyBorder="1" applyAlignment="1">
      <alignment horizontal="right" vertical="center" wrapText="1"/>
    </xf>
    <xf numFmtId="3" fontId="169" fillId="0" borderId="44" xfId="529" applyNumberFormat="1" applyFont="1" applyFill="1" applyBorder="1" applyAlignment="1">
      <alignment horizontal="right" vertical="center" wrapText="1"/>
    </xf>
    <xf numFmtId="4" fontId="169" fillId="0" borderId="44" xfId="799" applyNumberFormat="1" applyFont="1" applyFill="1" applyBorder="1" applyAlignment="1">
      <alignment horizontal="center" vertical="center" wrapText="1"/>
      <protection/>
    </xf>
    <xf numFmtId="0" fontId="169" fillId="0" borderId="44" xfId="799" applyFont="1" applyFill="1" applyBorder="1" applyAlignment="1">
      <alignment horizontal="center" vertical="center" wrapText="1"/>
      <protection/>
    </xf>
    <xf numFmtId="3" fontId="154" fillId="0" borderId="44" xfId="529" applyNumberFormat="1" applyFont="1" applyFill="1" applyBorder="1" applyAlignment="1">
      <alignment horizontal="right" vertical="center" wrapText="1"/>
    </xf>
    <xf numFmtId="4" fontId="154" fillId="0" borderId="44" xfId="799" applyNumberFormat="1" applyFont="1" applyFill="1" applyBorder="1" applyAlignment="1">
      <alignment horizontal="center" vertical="center" wrapText="1"/>
      <protection/>
    </xf>
    <xf numFmtId="0" fontId="154" fillId="0" borderId="44" xfId="799" applyFont="1" applyFill="1" applyBorder="1" applyAlignment="1">
      <alignment horizontal="center" vertical="center" wrapText="1"/>
      <protection/>
    </xf>
    <xf numFmtId="164" fontId="154" fillId="0" borderId="44" xfId="799" applyNumberFormat="1" applyFont="1" applyFill="1" applyBorder="1" applyAlignment="1">
      <alignment horizontal="center" vertical="center" wrapText="1"/>
      <protection/>
    </xf>
    <xf numFmtId="49" fontId="154" fillId="0" borderId="44" xfId="534" applyNumberFormat="1" applyFont="1" applyFill="1" applyBorder="1" applyAlignment="1">
      <alignment horizontal="center" vertical="center" wrapText="1"/>
    </xf>
    <xf numFmtId="164" fontId="154" fillId="0" borderId="44" xfId="534" applyNumberFormat="1" applyFont="1" applyFill="1" applyBorder="1" applyAlignment="1">
      <alignment horizontal="right" vertical="center" wrapText="1"/>
    </xf>
    <xf numFmtId="3" fontId="154" fillId="0" borderId="44" xfId="534" applyNumberFormat="1" applyFont="1" applyFill="1" applyBorder="1" applyAlignment="1">
      <alignment horizontal="right" vertical="center" wrapText="1"/>
    </xf>
    <xf numFmtId="164" fontId="154" fillId="0" borderId="44" xfId="799" applyNumberFormat="1" applyFont="1" applyFill="1" applyBorder="1" applyAlignment="1">
      <alignment horizontal="left" vertical="center" wrapText="1"/>
      <protection/>
    </xf>
    <xf numFmtId="0" fontId="154" fillId="0" borderId="44" xfId="0" applyFont="1" applyBorder="1" applyAlignment="1">
      <alignment wrapText="1"/>
    </xf>
    <xf numFmtId="0" fontId="153" fillId="0" borderId="46" xfId="792" applyFont="1" applyFill="1" applyBorder="1" applyAlignment="1">
      <alignment horizontal="right" vertical="center"/>
      <protection/>
    </xf>
    <xf numFmtId="43" fontId="153" fillId="0" borderId="46" xfId="516" applyFont="1" applyFill="1" applyBorder="1" applyAlignment="1">
      <alignment horizontal="center" vertical="center"/>
    </xf>
    <xf numFmtId="250" fontId="153" fillId="0" borderId="46" xfId="792" applyNumberFormat="1" applyFont="1" applyFill="1" applyBorder="1" applyAlignment="1">
      <alignment horizontal="right" vertical="center"/>
      <protection/>
    </xf>
    <xf numFmtId="4" fontId="153" fillId="0" borderId="46" xfId="792" applyNumberFormat="1" applyFont="1" applyFill="1" applyBorder="1" applyAlignment="1">
      <alignment horizontal="right" vertical="center"/>
      <protection/>
    </xf>
    <xf numFmtId="0" fontId="153" fillId="0" borderId="0" xfId="792" applyFont="1" applyFill="1" applyAlignment="1">
      <alignment horizontal="right" vertical="center"/>
      <protection/>
    </xf>
    <xf numFmtId="43" fontId="166" fillId="0" borderId="44" xfId="516" applyFont="1" applyFill="1" applyBorder="1" applyAlignment="1">
      <alignment horizontal="center" vertical="center"/>
    </xf>
    <xf numFmtId="43" fontId="163" fillId="0" borderId="44" xfId="516" applyFont="1" applyFill="1" applyBorder="1" applyAlignment="1">
      <alignment horizontal="center" vertical="center"/>
    </xf>
    <xf numFmtId="3" fontId="179" fillId="0" borderId="44" xfId="799" applyNumberFormat="1" applyFont="1" applyFill="1" applyBorder="1" applyAlignment="1">
      <alignment horizontal="center" vertical="center" wrapText="1"/>
      <protection/>
    </xf>
    <xf numFmtId="4" fontId="179" fillId="0" borderId="44" xfId="533" applyNumberFormat="1" applyFont="1" applyFill="1" applyBorder="1" applyAlignment="1">
      <alignment horizontal="center" vertical="center" wrapText="1"/>
    </xf>
    <xf numFmtId="252" fontId="179" fillId="0" borderId="44" xfId="533" applyNumberFormat="1" applyFont="1" applyFill="1" applyBorder="1" applyAlignment="1">
      <alignment horizontal="right" vertical="center" wrapText="1"/>
    </xf>
    <xf numFmtId="4" fontId="179" fillId="0" borderId="44" xfId="533" applyNumberFormat="1" applyFont="1" applyFill="1" applyBorder="1" applyAlignment="1">
      <alignment horizontal="right" vertical="center" wrapText="1"/>
    </xf>
    <xf numFmtId="250" fontId="179" fillId="0" borderId="44" xfId="533" applyNumberFormat="1" applyFont="1" applyFill="1" applyBorder="1" applyAlignment="1">
      <alignment vertical="center" wrapText="1"/>
    </xf>
    <xf numFmtId="0" fontId="163" fillId="0" borderId="44" xfId="0" applyFont="1" applyBorder="1" applyAlignment="1">
      <alignment horizontal="center" vertical="center" wrapText="1"/>
    </xf>
    <xf numFmtId="4" fontId="179" fillId="0" borderId="44" xfId="799" applyNumberFormat="1" applyFont="1" applyFill="1" applyBorder="1" applyAlignment="1">
      <alignment horizontal="left" vertical="center" wrapText="1"/>
      <protection/>
    </xf>
    <xf numFmtId="0" fontId="179" fillId="0" borderId="0" xfId="0" applyFont="1" applyAlignment="1">
      <alignment horizontal="center" vertical="center" wrapText="1"/>
    </xf>
    <xf numFmtId="43" fontId="175" fillId="0" borderId="44" xfId="516" applyFont="1" applyFill="1" applyBorder="1" applyAlignment="1">
      <alignment horizontal="center" vertical="center"/>
    </xf>
    <xf numFmtId="250" fontId="175" fillId="0" borderId="44" xfId="533" applyNumberFormat="1" applyFont="1" applyFill="1" applyBorder="1" applyAlignment="1">
      <alignment horizontal="right" vertical="center"/>
    </xf>
    <xf numFmtId="0" fontId="175" fillId="0" borderId="0" xfId="792" applyFont="1" applyFill="1" applyAlignment="1">
      <alignment horizontal="center" vertical="center"/>
      <protection/>
    </xf>
    <xf numFmtId="252" fontId="180" fillId="0" borderId="44" xfId="799" applyNumberFormat="1" applyFont="1" applyFill="1" applyBorder="1" applyAlignment="1">
      <alignment horizontal="center" vertical="center" wrapText="1"/>
      <protection/>
    </xf>
    <xf numFmtId="252" fontId="180" fillId="0" borderId="44" xfId="533" applyNumberFormat="1" applyFont="1" applyFill="1" applyBorder="1" applyAlignment="1">
      <alignment horizontal="center" vertical="center" wrapText="1"/>
    </xf>
    <xf numFmtId="4" fontId="180" fillId="0" borderId="44" xfId="533" applyNumberFormat="1" applyFont="1" applyFill="1" applyBorder="1" applyAlignment="1">
      <alignment horizontal="right" vertical="center" wrapText="1"/>
    </xf>
    <xf numFmtId="3" fontId="180" fillId="0" borderId="44" xfId="533" applyNumberFormat="1" applyFont="1" applyFill="1" applyBorder="1" applyAlignment="1">
      <alignment vertical="center" wrapText="1"/>
    </xf>
    <xf numFmtId="0" fontId="48" fillId="0" borderId="44" xfId="0" applyFont="1" applyBorder="1" applyAlignment="1">
      <alignment horizontal="center" vertical="center" wrapText="1"/>
    </xf>
    <xf numFmtId="4" fontId="180" fillId="0" borderId="44" xfId="799" applyNumberFormat="1" applyFont="1" applyFill="1" applyBorder="1" applyAlignment="1">
      <alignment horizontal="left" vertical="center" wrapText="1"/>
      <protection/>
    </xf>
    <xf numFmtId="0" fontId="180" fillId="0" borderId="0" xfId="0" applyFont="1" applyAlignment="1">
      <alignment horizontal="center" vertical="center" wrapText="1"/>
    </xf>
    <xf numFmtId="253" fontId="180" fillId="0" borderId="44" xfId="799" applyNumberFormat="1" applyFont="1" applyFill="1" applyBorder="1" applyAlignment="1">
      <alignment horizontal="center" vertical="center" wrapText="1"/>
      <protection/>
    </xf>
    <xf numFmtId="4" fontId="180" fillId="0" borderId="45" xfId="799" applyNumberFormat="1" applyFont="1" applyFill="1" applyBorder="1" applyAlignment="1">
      <alignment horizontal="center" vertical="center" wrapText="1"/>
      <protection/>
    </xf>
    <xf numFmtId="4" fontId="180" fillId="0" borderId="45" xfId="533" applyNumberFormat="1" applyFont="1" applyFill="1" applyBorder="1" applyAlignment="1">
      <alignment horizontal="center" vertical="center" wrapText="1"/>
    </xf>
    <xf numFmtId="4" fontId="180" fillId="0" borderId="45" xfId="533" applyNumberFormat="1" applyFont="1" applyFill="1" applyBorder="1" applyAlignment="1">
      <alignment horizontal="right" vertical="center" wrapText="1"/>
    </xf>
    <xf numFmtId="3" fontId="180" fillId="0" borderId="45" xfId="533" applyNumberFormat="1" applyFont="1" applyFill="1" applyBorder="1" applyAlignment="1">
      <alignment horizontal="right" vertical="center" wrapText="1"/>
    </xf>
    <xf numFmtId="250" fontId="180" fillId="0" borderId="45" xfId="533" applyNumberFormat="1" applyFont="1" applyFill="1" applyBorder="1" applyAlignment="1">
      <alignment vertical="center" wrapText="1"/>
    </xf>
    <xf numFmtId="0" fontId="48" fillId="0" borderId="45" xfId="0" applyFont="1" applyBorder="1" applyAlignment="1">
      <alignment horizontal="center" vertical="center" wrapText="1"/>
    </xf>
    <xf numFmtId="0" fontId="154" fillId="0" borderId="45" xfId="799" applyNumberFormat="1" applyFont="1" applyFill="1" applyBorder="1" applyAlignment="1">
      <alignment horizontal="center" vertical="center" wrapText="1"/>
      <protection/>
    </xf>
    <xf numFmtId="3" fontId="154" fillId="0" borderId="45" xfId="799" applyNumberFormat="1" applyFont="1" applyFill="1" applyBorder="1" applyAlignment="1">
      <alignment horizontal="right" vertical="center" wrapText="1"/>
      <protection/>
    </xf>
    <xf numFmtId="164" fontId="154" fillId="0" borderId="45" xfId="799" applyNumberFormat="1" applyFont="1" applyFill="1" applyBorder="1" applyAlignment="1">
      <alignment horizontal="center" vertical="center" wrapText="1"/>
      <protection/>
    </xf>
    <xf numFmtId="49" fontId="154" fillId="0" borderId="45" xfId="534" applyNumberFormat="1" applyFont="1" applyFill="1" applyBorder="1" applyAlignment="1">
      <alignment horizontal="center" vertical="center" wrapText="1"/>
    </xf>
    <xf numFmtId="0" fontId="154" fillId="0" borderId="45" xfId="0" applyFont="1" applyBorder="1" applyAlignment="1">
      <alignment wrapText="1"/>
    </xf>
    <xf numFmtId="164" fontId="154" fillId="0" borderId="45" xfId="516" applyNumberFormat="1" applyFont="1" applyFill="1" applyBorder="1" applyAlignment="1">
      <alignment horizontal="right" vertical="center" wrapText="1"/>
    </xf>
    <xf numFmtId="164" fontId="154" fillId="0" borderId="45" xfId="534" applyNumberFormat="1" applyFont="1" applyFill="1" applyBorder="1" applyAlignment="1">
      <alignment horizontal="right" vertical="center" wrapText="1"/>
    </xf>
    <xf numFmtId="3" fontId="154" fillId="0" borderId="45" xfId="534" applyNumberFormat="1" applyFont="1" applyFill="1" applyBorder="1" applyAlignment="1">
      <alignment horizontal="right" vertical="center" wrapText="1"/>
    </xf>
    <xf numFmtId="3" fontId="154" fillId="0" borderId="45" xfId="529" applyNumberFormat="1" applyFont="1" applyFill="1" applyBorder="1" applyAlignment="1">
      <alignment horizontal="right" vertical="center" wrapText="1"/>
    </xf>
    <xf numFmtId="4" fontId="154" fillId="0" borderId="45" xfId="799" applyNumberFormat="1" applyFont="1" applyFill="1" applyBorder="1" applyAlignment="1">
      <alignment horizontal="center" vertical="center" wrapText="1"/>
      <protection/>
    </xf>
    <xf numFmtId="0" fontId="154" fillId="0" borderId="45" xfId="799" applyFont="1" applyFill="1" applyBorder="1" applyAlignment="1">
      <alignment horizontal="center" vertical="center" wrapText="1"/>
      <protection/>
    </xf>
    <xf numFmtId="164" fontId="153" fillId="0" borderId="2" xfId="533" applyNumberFormat="1" applyFont="1" applyFill="1" applyBorder="1" applyAlignment="1">
      <alignment horizontal="center" vertical="center" wrapText="1"/>
    </xf>
    <xf numFmtId="0" fontId="153" fillId="0" borderId="2" xfId="792" applyFont="1" applyFill="1" applyBorder="1" applyAlignment="1">
      <alignment horizontal="center" vertical="center" wrapText="1"/>
      <protection/>
    </xf>
    <xf numFmtId="0" fontId="157" fillId="0" borderId="2" xfId="792" applyFont="1" applyFill="1" applyBorder="1" applyAlignment="1">
      <alignment horizontal="center" vertical="center"/>
      <protection/>
    </xf>
    <xf numFmtId="0" fontId="181" fillId="0" borderId="2" xfId="792" applyFont="1" applyFill="1" applyBorder="1" applyAlignment="1">
      <alignment horizontal="center" vertical="center"/>
      <protection/>
    </xf>
    <xf numFmtId="0" fontId="157" fillId="0" borderId="0" xfId="792" applyFont="1" applyFill="1" applyAlignment="1">
      <alignment horizontal="center" vertical="center"/>
      <protection/>
    </xf>
    <xf numFmtId="0" fontId="158" fillId="0" borderId="2" xfId="792" applyFont="1" applyFill="1" applyBorder="1" applyAlignment="1">
      <alignment horizontal="center" vertical="center"/>
      <protection/>
    </xf>
    <xf numFmtId="164" fontId="158" fillId="0" borderId="2" xfId="516" applyNumberFormat="1" applyFont="1" applyFill="1" applyBorder="1" applyAlignment="1">
      <alignment horizontal="center" vertical="center"/>
    </xf>
    <xf numFmtId="0" fontId="182" fillId="0" borderId="2" xfId="797" applyFont="1" applyFill="1" applyBorder="1" applyAlignment="1">
      <alignment horizontal="center" vertical="center" wrapText="1"/>
      <protection/>
    </xf>
    <xf numFmtId="164" fontId="182" fillId="0" borderId="2" xfId="516" applyNumberFormat="1" applyFont="1" applyFill="1" applyBorder="1" applyAlignment="1">
      <alignment horizontal="center" vertical="center" wrapText="1"/>
    </xf>
    <xf numFmtId="0" fontId="183" fillId="0" borderId="0" xfId="799" applyFont="1" applyFill="1" applyBorder="1" applyAlignment="1">
      <alignment vertical="center" wrapText="1"/>
      <protection/>
    </xf>
    <xf numFmtId="0" fontId="153" fillId="0" borderId="48" xfId="798" applyFont="1" applyFill="1" applyBorder="1" applyAlignment="1">
      <alignment horizontal="center" vertical="center" wrapText="1"/>
      <protection/>
    </xf>
    <xf numFmtId="3" fontId="153" fillId="0" borderId="2" xfId="798" applyNumberFormat="1" applyFont="1" applyFill="1" applyBorder="1" applyAlignment="1">
      <alignment horizontal="center" vertical="center" wrapText="1"/>
      <protection/>
    </xf>
    <xf numFmtId="0" fontId="153" fillId="0" borderId="2" xfId="797" applyFont="1" applyFill="1" applyBorder="1" applyAlignment="1">
      <alignment vertical="center" wrapText="1"/>
      <protection/>
    </xf>
    <xf numFmtId="3" fontId="153" fillId="0" borderId="38" xfId="798" applyNumberFormat="1" applyFont="1" applyFill="1" applyBorder="1" applyAlignment="1">
      <alignment horizontal="center" vertical="center" wrapText="1"/>
      <protection/>
    </xf>
    <xf numFmtId="0" fontId="153" fillId="0" borderId="7" xfId="797" applyFont="1" applyFill="1" applyBorder="1" applyAlignment="1">
      <alignment horizontal="center" vertical="center" wrapText="1"/>
      <protection/>
    </xf>
    <xf numFmtId="3" fontId="153" fillId="0" borderId="17" xfId="798" applyNumberFormat="1" applyFont="1" applyFill="1" applyBorder="1" applyAlignment="1">
      <alignment horizontal="center" vertical="center" wrapText="1"/>
      <protection/>
    </xf>
    <xf numFmtId="3" fontId="153" fillId="0" borderId="49" xfId="798" applyNumberFormat="1" applyFont="1" applyFill="1" applyBorder="1" applyAlignment="1">
      <alignment horizontal="center" vertical="center" wrapText="1"/>
      <protection/>
    </xf>
    <xf numFmtId="0" fontId="153" fillId="0" borderId="2" xfId="797" applyFont="1" applyFill="1" applyBorder="1" applyAlignment="1">
      <alignment horizontal="center" vertical="center" wrapText="1"/>
      <protection/>
    </xf>
    <xf numFmtId="49" fontId="153" fillId="0" borderId="2" xfId="798" applyNumberFormat="1" applyFont="1" applyFill="1" applyBorder="1" applyAlignment="1">
      <alignment horizontal="center" vertical="center" wrapText="1"/>
      <protection/>
    </xf>
    <xf numFmtId="49" fontId="153" fillId="0" borderId="2" xfId="797" applyNumberFormat="1" applyFont="1" applyFill="1" applyBorder="1" applyAlignment="1">
      <alignment horizontal="center" vertical="center" wrapText="1"/>
      <protection/>
    </xf>
    <xf numFmtId="14" fontId="153" fillId="0" borderId="31" xfId="798" applyNumberFormat="1" applyFont="1" applyFill="1" applyBorder="1" applyAlignment="1">
      <alignment horizontal="center" vertical="center" wrapText="1"/>
      <protection/>
    </xf>
    <xf numFmtId="0" fontId="0" fillId="0" borderId="17" xfId="795" applyFont="1" applyFill="1" applyBorder="1" applyAlignment="1">
      <alignment horizontal="center" vertical="center" wrapText="1"/>
      <protection/>
    </xf>
    <xf numFmtId="0" fontId="0" fillId="0" borderId="49" xfId="795" applyFont="1" applyFill="1" applyBorder="1" applyAlignment="1">
      <alignment horizontal="center" vertical="center" wrapText="1"/>
      <protection/>
    </xf>
    <xf numFmtId="0" fontId="153" fillId="0" borderId="0" xfId="798" applyFont="1" applyFill="1" applyBorder="1" applyAlignment="1">
      <alignment horizontal="center" vertical="center" wrapText="1"/>
      <protection/>
    </xf>
    <xf numFmtId="3" fontId="153" fillId="0" borderId="10" xfId="798" applyNumberFormat="1" applyFont="1" applyFill="1" applyBorder="1" applyAlignment="1">
      <alignment horizontal="center" vertical="center" wrapText="1"/>
      <protection/>
    </xf>
    <xf numFmtId="0" fontId="153" fillId="0" borderId="2" xfId="798" applyFont="1" applyFill="1" applyBorder="1" applyAlignment="1">
      <alignment horizontal="center" vertical="center" wrapText="1"/>
      <protection/>
    </xf>
    <xf numFmtId="14" fontId="153" fillId="0" borderId="49" xfId="798" applyNumberFormat="1" applyFont="1" applyFill="1" applyBorder="1" applyAlignment="1">
      <alignment horizontal="center" vertical="center" wrapText="1"/>
      <protection/>
    </xf>
    <xf numFmtId="3" fontId="159" fillId="0" borderId="31" xfId="798" applyNumberFormat="1" applyFont="1" applyFill="1" applyBorder="1" applyAlignment="1">
      <alignment horizontal="center" vertical="center" wrapText="1"/>
      <protection/>
    </xf>
    <xf numFmtId="3" fontId="159" fillId="0" borderId="49" xfId="798" applyNumberFormat="1" applyFont="1" applyFill="1" applyBorder="1" applyAlignment="1">
      <alignment horizontal="center" vertical="center" wrapText="1"/>
      <protection/>
    </xf>
    <xf numFmtId="3" fontId="153" fillId="0" borderId="31" xfId="798" applyNumberFormat="1" applyFont="1" applyFill="1" applyBorder="1" applyAlignment="1">
      <alignment horizontal="center" vertical="center" wrapText="1"/>
      <protection/>
    </xf>
    <xf numFmtId="3" fontId="154" fillId="0" borderId="0" xfId="798" applyNumberFormat="1" applyFont="1" applyFill="1" applyBorder="1" applyAlignment="1">
      <alignment horizontal="center" vertical="center" wrapText="1"/>
      <protection/>
    </xf>
    <xf numFmtId="1" fontId="156" fillId="0" borderId="0" xfId="802" applyNumberFormat="1" applyFont="1" applyFill="1" applyAlignment="1">
      <alignment horizontal="center" vertical="center" wrapText="1"/>
      <protection/>
    </xf>
    <xf numFmtId="3" fontId="158" fillId="0" borderId="50" xfId="798" applyNumberFormat="1" applyFont="1" applyFill="1" applyBorder="1" applyAlignment="1">
      <alignment horizontal="right" vertical="center"/>
      <protection/>
    </xf>
    <xf numFmtId="0" fontId="153" fillId="0" borderId="0" xfId="0" applyFont="1" applyAlignment="1">
      <alignment horizontal="center"/>
    </xf>
    <xf numFmtId="0" fontId="153" fillId="0" borderId="38" xfId="792" applyFont="1" applyFill="1" applyBorder="1" applyAlignment="1">
      <alignment horizontal="center" vertical="center" wrapText="1"/>
      <protection/>
    </xf>
    <xf numFmtId="0" fontId="153" fillId="0" borderId="10" xfId="792" applyFont="1" applyFill="1" applyBorder="1" applyAlignment="1">
      <alignment horizontal="center" vertical="center" wrapText="1"/>
      <protection/>
    </xf>
    <xf numFmtId="0" fontId="153" fillId="0" borderId="7" xfId="792" applyFont="1" applyFill="1" applyBorder="1" applyAlignment="1">
      <alignment horizontal="center" vertical="center" wrapText="1"/>
      <protection/>
    </xf>
    <xf numFmtId="0" fontId="153" fillId="0" borderId="51" xfId="792" applyFont="1" applyFill="1" applyBorder="1" applyAlignment="1">
      <alignment horizontal="center" vertical="center"/>
      <protection/>
    </xf>
    <xf numFmtId="0" fontId="153" fillId="0" borderId="52" xfId="792" applyFont="1" applyFill="1" applyBorder="1" applyAlignment="1">
      <alignment horizontal="center" vertical="center"/>
      <protection/>
    </xf>
    <xf numFmtId="0" fontId="153" fillId="0" borderId="53" xfId="791" applyFont="1" applyFill="1" applyBorder="1" applyAlignment="1">
      <alignment horizontal="center" vertical="center" wrapText="1"/>
      <protection/>
    </xf>
    <xf numFmtId="0" fontId="153" fillId="0" borderId="54" xfId="791" applyFont="1" applyFill="1" applyBorder="1" applyAlignment="1">
      <alignment horizontal="center" vertical="center" wrapText="1"/>
      <protection/>
    </xf>
    <xf numFmtId="0" fontId="153" fillId="0" borderId="55" xfId="791" applyFont="1" applyFill="1" applyBorder="1" applyAlignment="1">
      <alignment horizontal="center" vertical="center" wrapText="1"/>
      <protection/>
    </xf>
    <xf numFmtId="0" fontId="153" fillId="0" borderId="56" xfId="791" applyFont="1" applyFill="1" applyBorder="1" applyAlignment="1">
      <alignment horizontal="center" vertical="center" wrapText="1"/>
      <protection/>
    </xf>
    <xf numFmtId="0" fontId="153" fillId="0" borderId="50" xfId="791" applyFont="1" applyFill="1" applyBorder="1" applyAlignment="1">
      <alignment horizontal="center" vertical="center" wrapText="1"/>
      <protection/>
    </xf>
    <xf numFmtId="0" fontId="153" fillId="0" borderId="57" xfId="791" applyFont="1" applyFill="1" applyBorder="1" applyAlignment="1">
      <alignment horizontal="center" vertical="center" wrapText="1"/>
      <protection/>
    </xf>
    <xf numFmtId="250" fontId="153" fillId="0" borderId="38" xfId="0" applyNumberFormat="1" applyFont="1" applyBorder="1" applyAlignment="1">
      <alignment horizontal="center" vertical="center" wrapText="1"/>
    </xf>
    <xf numFmtId="250" fontId="153" fillId="0" borderId="10" xfId="0" applyNumberFormat="1" applyFont="1" applyBorder="1" applyAlignment="1">
      <alignment horizontal="center" vertical="center" wrapText="1"/>
    </xf>
    <xf numFmtId="250" fontId="153" fillId="0" borderId="7" xfId="0" applyNumberFormat="1" applyFont="1" applyBorder="1" applyAlignment="1">
      <alignment horizontal="center" vertical="center" wrapText="1"/>
    </xf>
    <xf numFmtId="0" fontId="158" fillId="0" borderId="0" xfId="0" applyFont="1" applyAlignment="1">
      <alignment horizontal="center"/>
    </xf>
    <xf numFmtId="0" fontId="154" fillId="0" borderId="0" xfId="0" applyFont="1" applyAlignment="1">
      <alignment horizontal="left" wrapText="1"/>
    </xf>
    <xf numFmtId="3" fontId="153" fillId="0" borderId="38" xfId="792" applyNumberFormat="1" applyFont="1" applyFill="1" applyBorder="1" applyAlignment="1">
      <alignment horizontal="center" vertical="center" wrapText="1"/>
      <protection/>
    </xf>
    <xf numFmtId="3" fontId="153" fillId="0" borderId="10" xfId="792" applyNumberFormat="1" applyFont="1" applyFill="1" applyBorder="1" applyAlignment="1">
      <alignment horizontal="center" vertical="center" wrapText="1"/>
      <protection/>
    </xf>
    <xf numFmtId="3" fontId="153" fillId="0" borderId="7" xfId="792" applyNumberFormat="1" applyFont="1" applyFill="1" applyBorder="1" applyAlignment="1">
      <alignment horizontal="center" vertical="center" wrapText="1"/>
      <protection/>
    </xf>
    <xf numFmtId="0" fontId="153" fillId="0" borderId="2" xfId="791" applyFont="1" applyFill="1" applyBorder="1" applyAlignment="1">
      <alignment horizontal="center" vertical="center" wrapText="1"/>
      <protection/>
    </xf>
    <xf numFmtId="0" fontId="153" fillId="0" borderId="38" xfId="791" applyFont="1" applyFill="1" applyBorder="1" applyAlignment="1">
      <alignment horizontal="center" vertical="center" wrapText="1"/>
      <protection/>
    </xf>
    <xf numFmtId="0" fontId="153" fillId="0" borderId="7" xfId="791" applyFont="1" applyFill="1" applyBorder="1" applyAlignment="1">
      <alignment horizontal="center" vertical="center" wrapText="1"/>
      <protection/>
    </xf>
    <xf numFmtId="0" fontId="153" fillId="0" borderId="31" xfId="791" applyFont="1" applyFill="1" applyBorder="1" applyAlignment="1">
      <alignment horizontal="center" vertical="center" wrapText="1"/>
      <protection/>
    </xf>
    <xf numFmtId="0" fontId="153" fillId="0" borderId="17" xfId="791" applyFont="1" applyFill="1" applyBorder="1" applyAlignment="1">
      <alignment horizontal="center" vertical="center" wrapText="1"/>
      <protection/>
    </xf>
    <xf numFmtId="0" fontId="153" fillId="0" borderId="49" xfId="791" applyFont="1" applyFill="1" applyBorder="1" applyAlignment="1">
      <alignment horizontal="center" vertical="center" wrapText="1"/>
      <protection/>
    </xf>
    <xf numFmtId="0" fontId="168" fillId="0" borderId="0" xfId="0" applyFont="1" applyAlignment="1">
      <alignment horizontal="center" vertical="center"/>
    </xf>
    <xf numFmtId="3" fontId="159" fillId="0" borderId="2" xfId="799" applyNumberFormat="1" applyFont="1" applyFill="1" applyBorder="1" applyAlignment="1">
      <alignment horizontal="center" vertical="center" wrapText="1"/>
      <protection/>
    </xf>
    <xf numFmtId="0" fontId="159" fillId="0" borderId="2" xfId="799" applyFont="1" applyFill="1" applyBorder="1" applyAlignment="1">
      <alignment horizontal="center" vertical="center" wrapText="1"/>
      <protection/>
    </xf>
    <xf numFmtId="3" fontId="159" fillId="0" borderId="31" xfId="529" applyNumberFormat="1" applyFont="1" applyFill="1" applyBorder="1" applyAlignment="1">
      <alignment horizontal="center" vertical="center" wrapText="1"/>
    </xf>
    <xf numFmtId="3" fontId="159" fillId="0" borderId="17" xfId="529" applyNumberFormat="1" applyFont="1" applyFill="1" applyBorder="1" applyAlignment="1">
      <alignment horizontal="center" vertical="center" wrapText="1"/>
    </xf>
    <xf numFmtId="3" fontId="159" fillId="0" borderId="49" xfId="529" applyNumberFormat="1" applyFont="1" applyFill="1" applyBorder="1" applyAlignment="1">
      <alignment horizontal="center" vertical="center" wrapText="1"/>
    </xf>
    <xf numFmtId="0" fontId="168" fillId="0" borderId="0" xfId="799" applyFont="1" applyFill="1" applyBorder="1" applyAlignment="1">
      <alignment horizontal="right" vertical="center" wrapText="1"/>
      <protection/>
    </xf>
    <xf numFmtId="3" fontId="172" fillId="0" borderId="0" xfId="799" applyNumberFormat="1" applyFont="1" applyFill="1" applyBorder="1" applyAlignment="1">
      <alignment horizontal="right" vertical="center"/>
      <protection/>
    </xf>
    <xf numFmtId="0" fontId="159" fillId="0" borderId="2" xfId="797" applyFont="1" applyFill="1" applyBorder="1" applyAlignment="1">
      <alignment horizontal="center" vertical="center" wrapText="1"/>
      <protection/>
    </xf>
    <xf numFmtId="14" fontId="159" fillId="0" borderId="2" xfId="799" applyNumberFormat="1" applyFont="1" applyFill="1" applyBorder="1" applyAlignment="1">
      <alignment horizontal="center" vertical="center" wrapText="1"/>
      <protection/>
    </xf>
    <xf numFmtId="3" fontId="159" fillId="0" borderId="38" xfId="799" applyNumberFormat="1" applyFont="1" applyFill="1" applyBorder="1" applyAlignment="1">
      <alignment horizontal="center" vertical="center" wrapText="1"/>
      <protection/>
    </xf>
    <xf numFmtId="3" fontId="159" fillId="0" borderId="7" xfId="799" applyNumberFormat="1" applyFont="1" applyFill="1" applyBorder="1" applyAlignment="1">
      <alignment horizontal="center" vertical="center" wrapText="1"/>
      <protection/>
    </xf>
    <xf numFmtId="3" fontId="159" fillId="0" borderId="38" xfId="797" applyNumberFormat="1" applyFont="1" applyFill="1" applyBorder="1" applyAlignment="1">
      <alignment horizontal="center" vertical="center" wrapText="1"/>
      <protection/>
    </xf>
    <xf numFmtId="3" fontId="159" fillId="0" borderId="7" xfId="797" applyNumberFormat="1" applyFont="1" applyFill="1" applyBorder="1" applyAlignment="1">
      <alignment horizontal="center" vertical="center" wrapText="1"/>
      <protection/>
    </xf>
    <xf numFmtId="0" fontId="154" fillId="0" borderId="0" xfId="799" applyFont="1" applyFill="1" applyBorder="1" applyAlignment="1">
      <alignment horizontal="left" vertical="center" wrapText="1"/>
      <protection/>
    </xf>
    <xf numFmtId="3" fontId="155" fillId="0" borderId="0" xfId="799" applyNumberFormat="1" applyFont="1" applyFill="1" applyBorder="1" applyAlignment="1">
      <alignment horizontal="center" vertical="center" wrapText="1"/>
      <protection/>
    </xf>
    <xf numFmtId="14" fontId="159" fillId="0" borderId="38" xfId="799" applyNumberFormat="1" applyFont="1" applyFill="1" applyBorder="1" applyAlignment="1">
      <alignment horizontal="center" vertical="center" wrapText="1"/>
      <protection/>
    </xf>
    <xf numFmtId="14" fontId="159" fillId="0" borderId="7" xfId="799" applyNumberFormat="1" applyFont="1" applyFill="1" applyBorder="1" applyAlignment="1">
      <alignment horizontal="center" vertical="center" wrapText="1"/>
      <protection/>
    </xf>
    <xf numFmtId="164" fontId="159" fillId="0" borderId="38" xfId="516" applyNumberFormat="1" applyFont="1" applyFill="1" applyBorder="1" applyAlignment="1">
      <alignment horizontal="center" vertical="center" wrapText="1"/>
    </xf>
    <xf numFmtId="164" fontId="159" fillId="0" borderId="7" xfId="516" applyNumberFormat="1" applyFont="1" applyFill="1" applyBorder="1" applyAlignment="1">
      <alignment horizontal="center" vertical="center" wrapText="1"/>
    </xf>
    <xf numFmtId="49" fontId="159" fillId="0" borderId="2" xfId="799" applyNumberFormat="1" applyFont="1" applyFill="1" applyBorder="1" applyAlignment="1">
      <alignment horizontal="center" vertical="center" wrapText="1"/>
      <protection/>
    </xf>
    <xf numFmtId="49" fontId="159" fillId="0" borderId="2" xfId="797" applyNumberFormat="1" applyFont="1" applyFill="1" applyBorder="1" applyAlignment="1">
      <alignment horizontal="center" vertical="center" wrapText="1"/>
      <protection/>
    </xf>
    <xf numFmtId="0" fontId="162" fillId="0" borderId="2" xfId="796" applyFont="1" applyFill="1" applyBorder="1" applyAlignment="1">
      <alignment horizontal="center" vertical="center" wrapText="1"/>
      <protection/>
    </xf>
    <xf numFmtId="0" fontId="154" fillId="0" borderId="56" xfId="792" applyFont="1" applyFill="1" applyBorder="1" applyAlignment="1">
      <alignment horizontal="center" vertical="center"/>
      <protection/>
    </xf>
    <xf numFmtId="0" fontId="154" fillId="0" borderId="57" xfId="792" applyFont="1" applyFill="1" applyBorder="1" applyAlignment="1">
      <alignment horizontal="center" vertical="center"/>
      <protection/>
    </xf>
    <xf numFmtId="251" fontId="153" fillId="0" borderId="31" xfId="533" applyNumberFormat="1" applyFont="1" applyFill="1" applyBorder="1" applyAlignment="1">
      <alignment horizontal="center" vertical="center" wrapText="1"/>
    </xf>
    <xf numFmtId="0" fontId="0" fillId="0" borderId="17" xfId="0" applyBorder="1" applyAlignment="1">
      <alignment horizontal="center" vertical="center"/>
    </xf>
    <xf numFmtId="0" fontId="0" fillId="0" borderId="49" xfId="0" applyBorder="1" applyAlignment="1">
      <alignment horizontal="center" vertical="center"/>
    </xf>
    <xf numFmtId="43" fontId="153" fillId="0" borderId="38" xfId="533" applyNumberFormat="1" applyFont="1" applyFill="1" applyBorder="1" applyAlignment="1">
      <alignment horizontal="center" vertical="center" wrapText="1"/>
    </xf>
    <xf numFmtId="43" fontId="153" fillId="0" borderId="10" xfId="533" applyNumberFormat="1" applyFont="1" applyFill="1" applyBorder="1" applyAlignment="1">
      <alignment horizontal="center" vertical="center" wrapText="1"/>
    </xf>
    <xf numFmtId="43" fontId="153" fillId="0" borderId="7" xfId="533" applyNumberFormat="1" applyFont="1" applyFill="1" applyBorder="1" applyAlignment="1">
      <alignment horizontal="center" vertical="center" wrapText="1"/>
    </xf>
    <xf numFmtId="251" fontId="153" fillId="0" borderId="38" xfId="533" applyNumberFormat="1" applyFont="1" applyFill="1" applyBorder="1" applyAlignment="1">
      <alignment horizontal="center" vertical="center" wrapText="1"/>
    </xf>
    <xf numFmtId="251" fontId="153" fillId="0" borderId="7" xfId="533" applyNumberFormat="1" applyFont="1" applyFill="1" applyBorder="1" applyAlignment="1">
      <alignment horizontal="center" vertical="center" wrapText="1"/>
    </xf>
    <xf numFmtId="164" fontId="153" fillId="0" borderId="53" xfId="533" applyNumberFormat="1" applyFont="1" applyFill="1" applyBorder="1" applyAlignment="1">
      <alignment horizontal="center" vertical="center" wrapText="1"/>
    </xf>
    <xf numFmtId="164" fontId="153" fillId="0" borderId="54" xfId="533" applyNumberFormat="1" applyFont="1" applyFill="1" applyBorder="1" applyAlignment="1">
      <alignment horizontal="center" vertical="center" wrapText="1"/>
    </xf>
    <xf numFmtId="164" fontId="153" fillId="0" borderId="55" xfId="533" applyNumberFormat="1" applyFont="1" applyFill="1" applyBorder="1" applyAlignment="1">
      <alignment horizontal="center" vertical="center" wrapText="1"/>
    </xf>
    <xf numFmtId="164" fontId="153" fillId="0" borderId="2" xfId="533" applyNumberFormat="1" applyFont="1" applyFill="1" applyBorder="1" applyAlignment="1">
      <alignment horizontal="center" vertical="center" wrapText="1"/>
    </xf>
    <xf numFmtId="0" fontId="160" fillId="0" borderId="0" xfId="793" applyFont="1" applyFill="1" applyBorder="1" applyAlignment="1">
      <alignment horizontal="center" vertical="center" wrapText="1"/>
      <protection/>
    </xf>
    <xf numFmtId="0" fontId="159" fillId="0" borderId="38" xfId="792" applyFont="1" applyFill="1" applyBorder="1" applyAlignment="1">
      <alignment horizontal="center" vertical="center" wrapText="1"/>
      <protection/>
    </xf>
    <xf numFmtId="0" fontId="159" fillId="0" borderId="10" xfId="792" applyFont="1" applyFill="1" applyBorder="1" applyAlignment="1">
      <alignment horizontal="center" vertical="center" wrapText="1"/>
      <protection/>
    </xf>
    <xf numFmtId="0" fontId="159" fillId="0" borderId="7" xfId="792" applyFont="1" applyFill="1" applyBorder="1" applyAlignment="1">
      <alignment horizontal="center" vertical="center" wrapText="1"/>
      <protection/>
    </xf>
    <xf numFmtId="0" fontId="160" fillId="0" borderId="38" xfId="792" applyFont="1" applyFill="1" applyBorder="1" applyAlignment="1">
      <alignment horizontal="center" vertical="center" wrapText="1"/>
      <protection/>
    </xf>
    <xf numFmtId="0" fontId="160" fillId="0" borderId="10" xfId="792" applyFont="1" applyFill="1" applyBorder="1" applyAlignment="1">
      <alignment horizontal="center" vertical="center" wrapText="1"/>
      <protection/>
    </xf>
  </cellXfs>
  <cellStyles count="1646">
    <cellStyle name="Normal" xfId="0"/>
    <cellStyle name="RowLevel_0" xfId="1"/>
    <cellStyle name="ColLevel_0" xfId="2"/>
    <cellStyle name="RowLevel_1" xfId="3"/>
    <cellStyle name="ColLevel_1" xfId="4"/>
    <cellStyle name="RowLevel_2" xfId="5"/>
    <cellStyle name="RowLevel_3" xfId="7"/>
    <cellStyle name="          &#13;&#10;shell=progman.exe&#13;&#10;m" xfId="15"/>
    <cellStyle name="%" xfId="16"/>
    <cellStyle name=",." xfId="17"/>
    <cellStyle name="." xfId="18"/>
    <cellStyle name="??" xfId="19"/>
    <cellStyle name="?? [0.00]_        " xfId="20"/>
    <cellStyle name="?? [0]" xfId="21"/>
    <cellStyle name="?_x001D_??%U©÷u&amp;H©÷9_x0008_? s&#10;_x0007__x0001__x0001_" xfId="22"/>
    <cellStyle name="???? [0.00]_      " xfId="23"/>
    <cellStyle name="??????????????????? [0]_FTC_OFFER" xfId="24"/>
    <cellStyle name="???????????????????_FTC_OFFER" xfId="25"/>
    <cellStyle name="????_      " xfId="26"/>
    <cellStyle name="???[0]_?? DI" xfId="27"/>
    <cellStyle name="???_?? DI" xfId="28"/>
    <cellStyle name="??[0]_BRE" xfId="29"/>
    <cellStyle name="??_      " xfId="30"/>
    <cellStyle name="??A? [0]_ÿÿÿÿÿÿ_1_¢¬???¢â? " xfId="31"/>
    <cellStyle name="??A?_ÿÿÿÿÿÿ_1_¢¬???¢â? " xfId="32"/>
    <cellStyle name="?¡±¢¥?_?¨ù??¢´¢¥_¢¬???¢â? " xfId="33"/>
    <cellStyle name="?ðÇ%U?&amp;H?_x0008_?s&#10;_x0007__x0001__x0001_" xfId="34"/>
    <cellStyle name="[0]_Chi phÝ kh¸c_V" xfId="35"/>
    <cellStyle name="_2.THDA" xfId="36"/>
    <cellStyle name="_Bang Chi tieu (2)" xfId="37"/>
    <cellStyle name="_Bao cao tai NPP PHAN DUNG 22-7" xfId="38"/>
    <cellStyle name="_Bao cao tai NPP PHAN DUNG 22-7_ODA - KH2012 sua theo 1792 lan2 (them bieu GPMB va TDC) " xfId="39"/>
    <cellStyle name="_Bao cao tai NPP PHAN DUNG 22-7_Phan bo CT CNTT ngay 2-3-2011-Diep TH" xfId="40"/>
    <cellStyle name="_Bao cao tai NPP PHAN DUNG 22-7_Phg an 1.750 tỷ - 930 = 820 ty ngay 14-11" xfId="41"/>
    <cellStyle name="_Bao cao tai NPP PHAN DUNG 22-7_TONG HOP KH2012" xfId="42"/>
    <cellStyle name="_BIEU DIEU CHINH KH 2010 (Dong)" xfId="43"/>
    <cellStyle name="_BIEU DIEU CHINH KH 2010 (Dong)_ODA - KH2012 sua theo 1792 lan2 (them bieu GPMB va TDC) " xfId="44"/>
    <cellStyle name="_BIEU DIEU CHINH KH 2010 (Dong)_Phan bo CT CNTT ngay 2-3-2011-Diep TH" xfId="45"/>
    <cellStyle name="_BIEU DIEU CHINH KH 2010 (Dong)_Phg an 1.750 tỷ - 930 = 820 ty ngay 14-11" xfId="46"/>
    <cellStyle name="_BIEU DIEU CHINH KH 2010 (Dong)_TONG HOP KH2012" xfId="47"/>
    <cellStyle name="_Bieu dieu chinh KH ngay 28-10" xfId="48"/>
    <cellStyle name="_Bieu dieu chinh KH ngay 28-10_ODA - KH2012 sua theo 1792 lan2 (them bieu GPMB va TDC) " xfId="49"/>
    <cellStyle name="_Bieu dieu chinh KH ngay 28-10_Phan bo CT CNTT ngay 2-3-2011-Diep TH" xfId="50"/>
    <cellStyle name="_Bieu dieu chinh KH ngay 28-10_Phg an 1.750 tỷ - 930 = 820 ty ngay 14-11" xfId="51"/>
    <cellStyle name="_Bieu dieu chinh KH ngay 28-10_TONG HOP KH2012" xfId="52"/>
    <cellStyle name="_Bieu TH 3-4-6 Khanh" xfId="53"/>
    <cellStyle name="_Bieu TH 3-4-6 Khanh_ODA - KH2012 sua theo 1792 lan2 (them bieu GPMB va TDC) " xfId="54"/>
    <cellStyle name="_Bieu TH 3-4-6 Khanh_Phan bo CT CNTT ngay 2-3-2011-Diep TH" xfId="55"/>
    <cellStyle name="_Bieu TH 3-4-6 Khanh_Phg an 1.750 tỷ - 930 = 820 ty ngay 14-11" xfId="56"/>
    <cellStyle name="_Bieu TH 3-4-6 Khanh_TONG HOP KH2012" xfId="57"/>
    <cellStyle name="_Book1" xfId="58"/>
    <cellStyle name="_Book1_1" xfId="59"/>
    <cellStyle name="_Book1_1_ODA - KH2012 sua theo 1792 lan2 (them bieu GPMB va TDC) " xfId="60"/>
    <cellStyle name="_Book1_1_Phan bo CT CNTT ngay 2-3-2011-Diep TH" xfId="61"/>
    <cellStyle name="_Book1_1_Phg an 1.750 tỷ - 930 = 820 ty ngay 14-11" xfId="62"/>
    <cellStyle name="_Book1_1_TONG HOP KH2012" xfId="63"/>
    <cellStyle name="_Book1_Bang thanh tien  dot 5" xfId="64"/>
    <cellStyle name="_Book1_Bang thanh tien  dot 5_ODA - KH2012 sua theo 1792 lan2 (them bieu GPMB va TDC) " xfId="65"/>
    <cellStyle name="_Book1_Bang thanh tien  dot 5_Phan bo CT CNTT ngay 2-3-2011-Diep TH" xfId="66"/>
    <cellStyle name="_Book1_Bang thanh tien  dot 5_Phg an 1.750 tỷ - 930 = 820 ty ngay 14-11" xfId="67"/>
    <cellStyle name="_Book1_Bang thanh tien  dot 5_TONG HOP KH2012" xfId="68"/>
    <cellStyle name="_Book1_Bang thanh toan dot 4-1chuan in" xfId="69"/>
    <cellStyle name="_Book1_Bang thanh toan dot 4-1chuan in_ODA - KH2012 sua theo 1792 lan2 (them bieu GPMB va TDC) " xfId="70"/>
    <cellStyle name="_Book1_Bang thanh toan dot 4-1chuan in_Phan bo CT CNTT ngay 2-3-2011-Diep TH" xfId="71"/>
    <cellStyle name="_Book1_Bang thanh toan dot 4-1chuan in_Phg an 1.750 tỷ - 930 = 820 ty ngay 14-11" xfId="72"/>
    <cellStyle name="_Book1_Bang thanh toan dot 4-1chuan in_TONG HOP KH2012" xfId="73"/>
    <cellStyle name="_Book1_Thanh toan Co Ngua dot1 theo phu luc so 1421-1" xfId="74"/>
    <cellStyle name="_Book1_Thanh toan Co Ngua dot1 theo phu luc so 1421-1_ODA - KH2012 sua theo 1792 lan2 (them bieu GPMB va TDC) " xfId="75"/>
    <cellStyle name="_Book1_Thanh toan Co Ngua dot1 theo phu luc so 1421-1_Phan bo CT CNTT ngay 2-3-2011-Diep TH" xfId="76"/>
    <cellStyle name="_Book1_Thanh toan Co Ngua dot1 theo phu luc so 1421-1_Phg an 1.750 tỷ - 930 = 820 ty ngay 14-11" xfId="77"/>
    <cellStyle name="_Book1_Thanh toan Co Ngua dot1 theo phu luc so 1421-1_TONG HOP KH2012" xfId="78"/>
    <cellStyle name="_Book2" xfId="79"/>
    <cellStyle name="_BS VON DOT 1-2010 dieu chinh theo anh Hien (27-6-2010)" xfId="80"/>
    <cellStyle name="_Cac DA chua duoc phan von tu dau nam (21-5-2010)" xfId="81"/>
    <cellStyle name="_CONG NGHIEP 14.10.2010" xfId="82"/>
    <cellStyle name="_CONG NGHIEP 14.10.2010_ODA - KH2012 sua theo 1792 lan2 (them bieu GPMB va TDC) " xfId="83"/>
    <cellStyle name="_CONG NGHIEP 14.10.2010_Phan bo CT CNTT ngay 2-3-2011-Diep TH" xfId="84"/>
    <cellStyle name="_CONG NGHIEP 14.10.2010_Phg an 1.750 tỷ - 930 = 820 ty ngay 14-11" xfId="85"/>
    <cellStyle name="_CONG NGHIEP 14.10.2010_TONG HOP KH2012" xfId="86"/>
    <cellStyle name="_Copy of Bieu Dieu chinh phong Q,H 16 h ngay 3-11" xfId="87"/>
    <cellStyle name="_Copy of Bieu Dieu chinh phong Q,H 16 h ngay 3-11_ODA - KH2012 sua theo 1792 lan2 (them bieu GPMB va TDC) " xfId="88"/>
    <cellStyle name="_Copy of Bieu Dieu chinh phong Q,H 16 h ngay 3-11_Phan bo CT CNTT ngay 2-3-2011-Diep TH" xfId="89"/>
    <cellStyle name="_Copy of Bieu Dieu chinh phong Q,H 16 h ngay 3-11_Phg an 1.750 tỷ - 930 = 820 ty ngay 14-11" xfId="90"/>
    <cellStyle name="_Copy of Bieu Dieu chinh phong Q,H 16 h ngay 3-11_TONG HOP KH2012" xfId="91"/>
    <cellStyle name="_Copy of MAU BIEU DIEU CHINH KH2010" xfId="92"/>
    <cellStyle name="_Copy of MAU BIEU DIEU CHINH KH2010_ODA - KH2012 sua theo 1792 lan2 (them bieu GPMB va TDC) " xfId="93"/>
    <cellStyle name="_Copy of MAU BIEU DIEU CHINH KH2010_Phan bo CT CNTT ngay 2-3-2011-Diep TH" xfId="94"/>
    <cellStyle name="_Copy of MAU BIEU DIEU CHINH KH2010_Phg an 1.750 tỷ - 930 = 820 ty ngay 14-11" xfId="95"/>
    <cellStyle name="_Copy of MAU BIEU DIEU CHINH KH2010_TONG HOP KH2012" xfId="96"/>
    <cellStyle name="_Den bu 2005" xfId="97"/>
    <cellStyle name="_Den bu 2005_ODA - KH2012 sua theo 1792 lan2 (them bieu GPMB va TDC) " xfId="98"/>
    <cellStyle name="_Den bu 2005_Phan bo CT CNTT ngay 2-3-2011-Diep TH" xfId="99"/>
    <cellStyle name="_Den bu 2005_Phg an 1.750 tỷ - 930 = 820 ty ngay 14-11" xfId="100"/>
    <cellStyle name="_Den bu 2005_TONG HOP KH2012" xfId="101"/>
    <cellStyle name="_Dieu chinh TPCP nam 2010( thuy)" xfId="102"/>
    <cellStyle name="_Dieu chinh TPCP nam 2010( thuy)_ODA - KH2012 sua theo 1792 lan2 (them bieu GPMB va TDC) " xfId="103"/>
    <cellStyle name="_Dieu chinh TPCP nam 2010( thuy)_Phan bo CT CNTT ngay 2-3-2011-Diep TH" xfId="104"/>
    <cellStyle name="_Dieu chinh TPCP nam 2010( thuy)_Phg an 1.750 tỷ - 930 = 820 ty ngay 14-11" xfId="105"/>
    <cellStyle name="_Dieu chinh TPCP nam 2010( thuy)_TONG HOP KH2012" xfId="106"/>
    <cellStyle name="_DT via he" xfId="107"/>
    <cellStyle name="_DT via he_ODA - KH2012 sua theo 1792 lan2 (them bieu GPMB va TDC) " xfId="108"/>
    <cellStyle name="_DT via he_Phan bo CT CNTT ngay 2-3-2011-Diep TH" xfId="109"/>
    <cellStyle name="_DT via he_Phg an 1.750 tỷ - 930 = 820 ty ngay 14-11" xfId="110"/>
    <cellStyle name="_DT via he_TONG HOP KH2012" xfId="111"/>
    <cellStyle name="_Dutoankhaosatsau" xfId="112"/>
    <cellStyle name="_Dutoankhaosatsau_ODA - KH2012 sua theo 1792 lan2 (them bieu GPMB va TDC) " xfId="113"/>
    <cellStyle name="_Dutoankhaosatsau_Phan bo CT CNTT ngay 2-3-2011-Diep TH" xfId="114"/>
    <cellStyle name="_Dutoankhaosatsau_Phg an 1.750 tỷ - 930 = 820 ty ngay 14-11" xfId="115"/>
    <cellStyle name="_Dutoankhaosatsau_TONG HOP KH2012" xfId="116"/>
    <cellStyle name="_F4-6" xfId="117"/>
    <cellStyle name="_F4-6_ODA - KH2012 sua theo 1792 lan2 (them bieu GPMB va TDC) " xfId="118"/>
    <cellStyle name="_F4-6_Phan bo CT CNTT ngay 2-3-2011-Diep TH" xfId="119"/>
    <cellStyle name="_F4-6_Phg an 1.750 tỷ - 930 = 820 ty ngay 14-11" xfId="120"/>
    <cellStyle name="_F4-6_TONG HOP KH2012" xfId="121"/>
    <cellStyle name="_GIA-DUTHAU" xfId="122"/>
    <cellStyle name="_GIA-DUTHAU_ODA - KH2012 sua theo 1792 lan2 (them bieu GPMB va TDC) " xfId="123"/>
    <cellStyle name="_GIA-DUTHAU_Phan bo CT CNTT ngay 2-3-2011-Diep TH" xfId="124"/>
    <cellStyle name="_GIA-DUTHAU_Phg an 1.750 tỷ - 930 = 820 ty ngay 14-11" xfId="125"/>
    <cellStyle name="_GIA-DUTHAU_TONG HOP KH2012" xfId="126"/>
    <cellStyle name="_kh von 2011 (10-11-10)" xfId="127"/>
    <cellStyle name="_kh von 2011 (10-11-10)_ODA - KH2012 sua theo 1792 lan2 (them bieu GPMB va TDC) " xfId="128"/>
    <cellStyle name="_kh von 2011 (10-11-10)_Phan bo CT CNTT ngay 2-3-2011-Diep TH" xfId="129"/>
    <cellStyle name="_kh von 2011 (10-11-10)_Phg an 1.750 tỷ - 930 = 820 ty ngay 14-11" xfId="130"/>
    <cellStyle name="_kh von 2011 (10-11-10)_TONG HOP KH2012" xfId="131"/>
    <cellStyle name="_KH XDCB 2010" xfId="132"/>
    <cellStyle name="_kinhphi (sua)" xfId="133"/>
    <cellStyle name="_kinhphi (sua)_ODA - KH2012 sua theo 1792 lan2 (them bieu GPMB va TDC) " xfId="134"/>
    <cellStyle name="_kinhphi (sua)_Phan bo CT CNTT ngay 2-3-2011-Diep TH" xfId="135"/>
    <cellStyle name="_kinhphi (sua)_Phg an 1.750 tỷ - 930 = 820 ty ngay 14-11" xfId="136"/>
    <cellStyle name="_kinhphi (sua)_TONG HOP KH2012" xfId="137"/>
    <cellStyle name="_LuuNgay24-07-2006Bao cao tai NPP PHAN DUNG 22-7" xfId="138"/>
    <cellStyle name="_LuuNgay24-07-2006Bao cao tai NPP PHAN DUNG 22-7_ODA - KH2012 sua theo 1792 lan2 (them bieu GPMB va TDC) " xfId="139"/>
    <cellStyle name="_LuuNgay24-07-2006Bao cao tai NPP PHAN DUNG 22-7_Phan bo CT CNTT ngay 2-3-2011-Diep TH" xfId="140"/>
    <cellStyle name="_LuuNgay24-07-2006Bao cao tai NPP PHAN DUNG 22-7_Phg an 1.750 tỷ - 930 = 820 ty ngay 14-11" xfId="141"/>
    <cellStyle name="_LuuNgay24-07-2006Bao cao tai NPP PHAN DUNG 22-7_TONG HOP KH2012" xfId="142"/>
    <cellStyle name="_MAU BIEU DIEU CHINH KH2010" xfId="143"/>
    <cellStyle name="_MAU BIEU DIEU CHINH KH2010_ODA - KH2012 sua theo 1792 lan2 (them bieu GPMB va TDC) " xfId="144"/>
    <cellStyle name="_MAU BIEU DIEU CHINH KH2010_Phan bo CT CNTT ngay 2-3-2011-Diep TH" xfId="145"/>
    <cellStyle name="_MAU BIEU DIEU CHINH KH2010_Phg an 1.750 tỷ - 930 = 820 ty ngay 14-11" xfId="146"/>
    <cellStyle name="_MAU BIEU DIEU CHINH KH2010_TONG HOP KH2012" xfId="147"/>
    <cellStyle name="_P quan-huyen 14.10.2010" xfId="148"/>
    <cellStyle name="_P quan-huyen 14.10.2010_ODA - KH2012 sua theo 1792 lan2 (them bieu GPMB va TDC) " xfId="149"/>
    <cellStyle name="_P quan-huyen 14.10.2010_Phan bo CT CNTT ngay 2-3-2011-Diep TH" xfId="150"/>
    <cellStyle name="_P quan-huyen 14.10.2010_Phg an 1.750 tỷ - 930 = 820 ty ngay 14-11" xfId="151"/>
    <cellStyle name="_P quan-huyen 14.10.2010_TONG HOP KH2012" xfId="152"/>
    <cellStyle name="_rieng dc dau gia 2010" xfId="153"/>
    <cellStyle name="_Tong hop KH 2011 vong 1 (9-8-2010 CHUAN)" xfId="154"/>
    <cellStyle name="_Tong hop KH 2011 vong 1 (9-8-2010 CHUAN)_ODA - KH2012 sua theo 1792 lan2 (them bieu GPMB va TDC) " xfId="155"/>
    <cellStyle name="_Tong hop KH 2011 vong 1 (9-8-2010 CHUAN)_Phan bo CT CNTT ngay 2-3-2011-Diep TH" xfId="156"/>
    <cellStyle name="_Tong hop KH 2011 vong 1 (9-8-2010 CHUAN)_Phg an 1.750 tỷ - 930 = 820 ty ngay 14-11" xfId="157"/>
    <cellStyle name="_Tong hop KH 2011 vong 1 (9-8-2010 CHUAN)_TONG HOP KH2012" xfId="158"/>
    <cellStyle name="~1" xfId="159"/>
    <cellStyle name="•W?_Format" xfId="160"/>
    <cellStyle name="•W€_’·Šú‰p•¶" xfId="161"/>
    <cellStyle name="•W_’·Šú‰p•¶" xfId="162"/>
    <cellStyle name="W_STDFOR" xfId="163"/>
    <cellStyle name="0" xfId="164"/>
    <cellStyle name="0.0" xfId="165"/>
    <cellStyle name="1" xfId="166"/>
    <cellStyle name="1_7 noi 48 goi C5 9 vi na" xfId="167"/>
    <cellStyle name="1_7 noi 48 goi C5 9 vi na_ODA - KH2012 sua theo 1792 lan2 (them bieu GPMB va TDC) " xfId="168"/>
    <cellStyle name="1_7 noi 48 goi C5 9 vi na_Phan bo CT CNTT ngay 2-3-2011-Diep TH" xfId="169"/>
    <cellStyle name="1_7 noi 48 goi C5 9 vi na_Phg an 1.750 tỷ - 930 = 820 ty ngay 14-11" xfId="170"/>
    <cellStyle name="1_7 noi 48 goi C5 9 vi na_TONG HOP KH2012" xfId="171"/>
    <cellStyle name="1_Bieu KH sau QD 2791 dinh hoan gian tien do" xfId="172"/>
    <cellStyle name="1_Bieu TH 3-4-6 Khanh" xfId="173"/>
    <cellStyle name="1_Book1" xfId="174"/>
    <cellStyle name="1_Book1_1" xfId="175"/>
    <cellStyle name="1_Book1_1_ODA - KH2012 sua theo 1792 lan2 (them bieu GPMB va TDC) " xfId="176"/>
    <cellStyle name="1_Book1_1_Phan bo CT CNTT ngay 2-3-2011-Diep TH" xfId="177"/>
    <cellStyle name="1_Book1_1_Phg an 1.750 tỷ - 930 = 820 ty ngay 14-11" xfId="178"/>
    <cellStyle name="1_Book1_1_TONG HOP KH2012" xfId="179"/>
    <cellStyle name="1_Cau thuy dien Ban La (Cu Anh)" xfId="180"/>
    <cellStyle name="1_Cau thuy dien Ban La (Cu Anh)_ODA - KH2012 sua theo 1792 lan2 (them bieu GPMB va TDC) " xfId="181"/>
    <cellStyle name="1_Cau thuy dien Ban La (Cu Anh)_Phan bo CT CNTT ngay 2-3-2011-Diep TH" xfId="182"/>
    <cellStyle name="1_Cau thuy dien Ban La (Cu Anh)_Phg an 1.750 tỷ - 930 = 820 ty ngay 14-11" xfId="183"/>
    <cellStyle name="1_Cau thuy dien Ban La (Cu Anh)_TONG HOP KH2012" xfId="184"/>
    <cellStyle name="1_DC TDC 2010 (PA 13-10-2010)" xfId="185"/>
    <cellStyle name="1_DT KT ngay 10-9-2005" xfId="186"/>
    <cellStyle name="1_Dtdchinh2397" xfId="187"/>
    <cellStyle name="1_Dtdchinh2397_ODA - KH2012 sua theo 1792 lan2 (them bieu GPMB va TDC) " xfId="188"/>
    <cellStyle name="1_Dtdchinh2397_Phan bo CT CNTT ngay 2-3-2011-Diep TH" xfId="189"/>
    <cellStyle name="1_Dtdchinh2397_Phg an 1.750 tỷ - 930 = 820 ty ngay 14-11" xfId="190"/>
    <cellStyle name="1_Dtdchinh2397_TONG HOP KH2012" xfId="191"/>
    <cellStyle name="1_DTXL goi 11(20-9-05)" xfId="192"/>
    <cellStyle name="1_Du thau" xfId="193"/>
    <cellStyle name="1_Du toan (5 - 04 - 2004)" xfId="194"/>
    <cellStyle name="1_Du toan (5 - 04 - 2004)_ODA - KH2012 sua theo 1792 lan2 (them bieu GPMB va TDC) " xfId="195"/>
    <cellStyle name="1_Du toan (5 - 04 - 2004)_Phan bo CT CNTT ngay 2-3-2011-Diep TH" xfId="196"/>
    <cellStyle name="1_Du toan (5 - 04 - 2004)_Phg an 1.750 tỷ - 930 = 820 ty ngay 14-11" xfId="197"/>
    <cellStyle name="1_Du toan (5 - 04 - 2004)_TONG HOP KH2012" xfId="198"/>
    <cellStyle name="1_Du toan 558 (Km17+508.12 - Km 22)" xfId="199"/>
    <cellStyle name="1_Du toan 558 (Km17+508.12 - Km 22)_ODA - KH2012 sua theo 1792 lan2 (them bieu GPMB va TDC) " xfId="200"/>
    <cellStyle name="1_Du toan 558 (Km17+508.12 - Km 22)_Phan bo CT CNTT ngay 2-3-2011-Diep TH" xfId="201"/>
    <cellStyle name="1_Du toan 558 (Km17+508.12 - Km 22)_Phg an 1.750 tỷ - 930 = 820 ty ngay 14-11" xfId="202"/>
    <cellStyle name="1_Du toan 558 (Km17+508.12 - Km 22)_TONG HOP KH2012" xfId="203"/>
    <cellStyle name="1_Du toan Cong" xfId="204"/>
    <cellStyle name="1_Dutoan xuatban" xfId="205"/>
    <cellStyle name="1_Dutoan xuatban_ODA - KH2012 sua theo 1792 lan2 (them bieu GPMB va TDC) " xfId="206"/>
    <cellStyle name="1_Dutoan xuatban_Phan bo CT CNTT ngay 2-3-2011-Diep TH" xfId="207"/>
    <cellStyle name="1_Dutoan xuatban_Phg an 1.750 tỷ - 930 = 820 ty ngay 14-11" xfId="208"/>
    <cellStyle name="1_Dutoan xuatban_TONG HOP KH2012" xfId="209"/>
    <cellStyle name="1_Dutoan xuatbanlan2" xfId="210"/>
    <cellStyle name="1_Dutoan xuatbanlan2_ODA - KH2012 sua theo 1792 lan2 (them bieu GPMB va TDC) " xfId="211"/>
    <cellStyle name="1_Dutoan xuatbanlan2_Phan bo CT CNTT ngay 2-3-2011-Diep TH" xfId="212"/>
    <cellStyle name="1_Dutoan xuatbanlan2_Phg an 1.750 tỷ - 930 = 820 ty ngay 14-11" xfId="213"/>
    <cellStyle name="1_Dutoan xuatbanlan2_TONG HOP KH2012" xfId="214"/>
    <cellStyle name="1_Gia_VLQL48_duyet " xfId="215"/>
    <cellStyle name="1_Gia_VLQL48_duyet _ODA - KH2012 sua theo 1792 lan2 (them bieu GPMB va TDC) " xfId="216"/>
    <cellStyle name="1_Gia_VLQL48_duyet _Phan bo CT CNTT ngay 2-3-2011-Diep TH" xfId="217"/>
    <cellStyle name="1_Gia_VLQL48_duyet _Phg an 1.750 tỷ - 930 = 820 ty ngay 14-11" xfId="218"/>
    <cellStyle name="1_Gia_VLQL48_duyet _TONG HOP KH2012" xfId="219"/>
    <cellStyle name="1_GIA-DUTHAU" xfId="220"/>
    <cellStyle name="1_goi 1" xfId="221"/>
    <cellStyle name="1_Hoi Song" xfId="222"/>
    <cellStyle name="1_KH2011" xfId="223"/>
    <cellStyle name="1_KlQdinhduyet" xfId="224"/>
    <cellStyle name="1_KlQdinhduyet_ODA - KH2012 sua theo 1792 lan2 (them bieu GPMB va TDC) " xfId="225"/>
    <cellStyle name="1_KlQdinhduyet_Phan bo CT CNTT ngay 2-3-2011-Diep TH" xfId="226"/>
    <cellStyle name="1_KlQdinhduyet_Phg an 1.750 tỷ - 930 = 820 ty ngay 14-11" xfId="227"/>
    <cellStyle name="1_KlQdinhduyet_TONG HOP KH2012" xfId="228"/>
    <cellStyle name="1_MAU BIEU DIEU CHINH KH2010" xfId="229"/>
    <cellStyle name="1_Mau bieu trien khai KH 3 nam 2013-2015" xfId="230"/>
    <cellStyle name="1_ODA - KH2012 sua theo 1792 lan2 (them bieu GPMB va TDC) " xfId="231"/>
    <cellStyle name="1_Phan bo CT CNTT ngay 2-3-2011-Diep TH" xfId="232"/>
    <cellStyle name="1_Phg an 1.750 tỷ - 930 = 820 ty ngay 14-11" xfId="233"/>
    <cellStyle name="1_Phuong an-CKNH (sua) " xfId="234"/>
    <cellStyle name="1_TH KH 2011 13-12 khanh" xfId="235"/>
    <cellStyle name="1_ÿÿÿÿÿ" xfId="236"/>
    <cellStyle name="12.75" xfId="237"/>
    <cellStyle name="15" xfId="238"/>
    <cellStyle name="¹éºÐÀ²_±âÅ¸" xfId="239"/>
    <cellStyle name="2" xfId="240"/>
    <cellStyle name="2_7 noi 48 goi C5 9 vi na" xfId="241"/>
    <cellStyle name="2_7 noi 48 goi C5 9 vi na_ODA - KH2012 sua theo 1792 lan2 (them bieu GPMB va TDC) " xfId="242"/>
    <cellStyle name="2_7 noi 48 goi C5 9 vi na_Phan bo CT CNTT ngay 2-3-2011-Diep TH" xfId="243"/>
    <cellStyle name="2_7 noi 48 goi C5 9 vi na_Phg an 1.750 tỷ - 930 = 820 ty ngay 14-11" xfId="244"/>
    <cellStyle name="2_7 noi 48 goi C5 9 vi na_TONG HOP KH2012" xfId="245"/>
    <cellStyle name="2_Book1" xfId="246"/>
    <cellStyle name="2_Book1_1" xfId="247"/>
    <cellStyle name="2_Book1_1_ODA - KH2012 sua theo 1792 lan2 (them bieu GPMB va TDC) " xfId="248"/>
    <cellStyle name="2_Book1_1_Phan bo CT CNTT ngay 2-3-2011-Diep TH" xfId="249"/>
    <cellStyle name="2_Book1_1_Phg an 1.750 tỷ - 930 = 820 ty ngay 14-11" xfId="250"/>
    <cellStyle name="2_Book1_1_TONG HOP KH2012" xfId="251"/>
    <cellStyle name="2_Cau thuy dien Ban La (Cu Anh)" xfId="252"/>
    <cellStyle name="2_Cau thuy dien Ban La (Cu Anh)_ODA - KH2012 sua theo 1792 lan2 (them bieu GPMB va TDC) " xfId="253"/>
    <cellStyle name="2_Cau thuy dien Ban La (Cu Anh)_Phan bo CT CNTT ngay 2-3-2011-Diep TH" xfId="254"/>
    <cellStyle name="2_Cau thuy dien Ban La (Cu Anh)_Phg an 1.750 tỷ - 930 = 820 ty ngay 14-11" xfId="255"/>
    <cellStyle name="2_Cau thuy dien Ban La (Cu Anh)_TONG HOP KH2012" xfId="256"/>
    <cellStyle name="2_DT KT ngay 10-9-2005" xfId="257"/>
    <cellStyle name="2_Dtdchinh2397" xfId="258"/>
    <cellStyle name="2_Dtdchinh2397_ODA - KH2012 sua theo 1792 lan2 (them bieu GPMB va TDC) " xfId="259"/>
    <cellStyle name="2_Dtdchinh2397_Phan bo CT CNTT ngay 2-3-2011-Diep TH" xfId="260"/>
    <cellStyle name="2_Dtdchinh2397_Phg an 1.750 tỷ - 930 = 820 ty ngay 14-11" xfId="261"/>
    <cellStyle name="2_Dtdchinh2397_TONG HOP KH2012" xfId="262"/>
    <cellStyle name="2_DTXL goi 11(20-9-05)" xfId="263"/>
    <cellStyle name="2_Du toan (5 - 04 - 2004)" xfId="264"/>
    <cellStyle name="2_Du toan (5 - 04 - 2004)_ODA - KH2012 sua theo 1792 lan2 (them bieu GPMB va TDC) " xfId="265"/>
    <cellStyle name="2_Du toan (5 - 04 - 2004)_Phan bo CT CNTT ngay 2-3-2011-Diep TH" xfId="266"/>
    <cellStyle name="2_Du toan (5 - 04 - 2004)_Phg an 1.750 tỷ - 930 = 820 ty ngay 14-11" xfId="267"/>
    <cellStyle name="2_Du toan (5 - 04 - 2004)_TONG HOP KH2012" xfId="268"/>
    <cellStyle name="2_Du toan 558 (Km17+508.12 - Km 22)" xfId="269"/>
    <cellStyle name="2_Du toan 558 (Km17+508.12 - Km 22)_ODA - KH2012 sua theo 1792 lan2 (them bieu GPMB va TDC) " xfId="270"/>
    <cellStyle name="2_Du toan 558 (Km17+508.12 - Km 22)_Phan bo CT CNTT ngay 2-3-2011-Diep TH" xfId="271"/>
    <cellStyle name="2_Du toan 558 (Km17+508.12 - Km 22)_Phg an 1.750 tỷ - 930 = 820 ty ngay 14-11" xfId="272"/>
    <cellStyle name="2_Du toan 558 (Km17+508.12 - Km 22)_TONG HOP KH2012" xfId="273"/>
    <cellStyle name="2_Dutoan xuatban" xfId="274"/>
    <cellStyle name="2_Dutoan xuatban_ODA - KH2012 sua theo 1792 lan2 (them bieu GPMB va TDC) " xfId="275"/>
    <cellStyle name="2_Dutoan xuatban_Phan bo CT CNTT ngay 2-3-2011-Diep TH" xfId="276"/>
    <cellStyle name="2_Dutoan xuatban_Phg an 1.750 tỷ - 930 = 820 ty ngay 14-11" xfId="277"/>
    <cellStyle name="2_Dutoan xuatban_TONG HOP KH2012" xfId="278"/>
    <cellStyle name="2_Dutoan xuatbanlan2" xfId="279"/>
    <cellStyle name="2_Dutoan xuatbanlan2_ODA - KH2012 sua theo 1792 lan2 (them bieu GPMB va TDC) " xfId="280"/>
    <cellStyle name="2_Dutoan xuatbanlan2_Phan bo CT CNTT ngay 2-3-2011-Diep TH" xfId="281"/>
    <cellStyle name="2_Dutoan xuatbanlan2_Phg an 1.750 tỷ - 930 = 820 ty ngay 14-11" xfId="282"/>
    <cellStyle name="2_Dutoan xuatbanlan2_TONG HOP KH2012" xfId="283"/>
    <cellStyle name="2_Gia_VLQL48_duyet " xfId="284"/>
    <cellStyle name="2_Gia_VLQL48_duyet _ODA - KH2012 sua theo 1792 lan2 (them bieu GPMB va TDC) " xfId="285"/>
    <cellStyle name="2_Gia_VLQL48_duyet _Phan bo CT CNTT ngay 2-3-2011-Diep TH" xfId="286"/>
    <cellStyle name="2_Gia_VLQL48_duyet _Phg an 1.750 tỷ - 930 = 820 ty ngay 14-11" xfId="287"/>
    <cellStyle name="2_Gia_VLQL48_duyet _TONG HOP KH2012" xfId="288"/>
    <cellStyle name="2_goi 1" xfId="289"/>
    <cellStyle name="2_Hoi Song" xfId="290"/>
    <cellStyle name="2_KlQdinhduyet" xfId="291"/>
    <cellStyle name="2_KlQdinhduyet_ODA - KH2012 sua theo 1792 lan2 (them bieu GPMB va TDC) " xfId="292"/>
    <cellStyle name="2_KlQdinhduyet_Phan bo CT CNTT ngay 2-3-2011-Diep TH" xfId="293"/>
    <cellStyle name="2_KlQdinhduyet_Phg an 1.750 tỷ - 930 = 820 ty ngay 14-11" xfId="294"/>
    <cellStyle name="2_KlQdinhduyet_TONG HOP KH2012" xfId="295"/>
    <cellStyle name="2_Phuong an-CKNH (sua) " xfId="296"/>
    <cellStyle name="2_ÿÿÿÿÿ" xfId="297"/>
    <cellStyle name="20" xfId="298"/>
    <cellStyle name="20% - Accent1" xfId="299"/>
    <cellStyle name="20% - Accent2" xfId="300"/>
    <cellStyle name="20% - Accent3" xfId="301"/>
    <cellStyle name="20% - Accent4" xfId="302"/>
    <cellStyle name="20% - Accent5" xfId="303"/>
    <cellStyle name="20% - Accent6" xfId="304"/>
    <cellStyle name="20% - Nhấn1" xfId="305"/>
    <cellStyle name="20% - Nhấn2" xfId="306"/>
    <cellStyle name="20% - Nhấn3" xfId="307"/>
    <cellStyle name="20% - Nhấn4" xfId="308"/>
    <cellStyle name="20% - Nhấn5" xfId="309"/>
    <cellStyle name="20% - Nhấn6" xfId="310"/>
    <cellStyle name="3" xfId="311"/>
    <cellStyle name="3_7 noi 48 goi C5 9 vi na" xfId="312"/>
    <cellStyle name="3_7 noi 48 goi C5 9 vi na_ODA - KH2012 sua theo 1792 lan2 (them bieu GPMB va TDC) " xfId="313"/>
    <cellStyle name="3_7 noi 48 goi C5 9 vi na_Phan bo CT CNTT ngay 2-3-2011-Diep TH" xfId="314"/>
    <cellStyle name="3_7 noi 48 goi C5 9 vi na_Phg an 1.750 tỷ - 930 = 820 ty ngay 14-11" xfId="315"/>
    <cellStyle name="3_7 noi 48 goi C5 9 vi na_TONG HOP KH2012" xfId="316"/>
    <cellStyle name="3_Book1" xfId="317"/>
    <cellStyle name="3_Book1_1" xfId="318"/>
    <cellStyle name="3_Book1_1_ODA - KH2012 sua theo 1792 lan2 (them bieu GPMB va TDC) " xfId="319"/>
    <cellStyle name="3_Book1_1_Phan bo CT CNTT ngay 2-3-2011-Diep TH" xfId="320"/>
    <cellStyle name="3_Book1_1_Phg an 1.750 tỷ - 930 = 820 ty ngay 14-11" xfId="321"/>
    <cellStyle name="3_Book1_1_TONG HOP KH2012" xfId="322"/>
    <cellStyle name="3_Cau thuy dien Ban La (Cu Anh)" xfId="323"/>
    <cellStyle name="3_Cau thuy dien Ban La (Cu Anh)_ODA - KH2012 sua theo 1792 lan2 (them bieu GPMB va TDC) " xfId="324"/>
    <cellStyle name="3_Cau thuy dien Ban La (Cu Anh)_Phan bo CT CNTT ngay 2-3-2011-Diep TH" xfId="325"/>
    <cellStyle name="3_Cau thuy dien Ban La (Cu Anh)_Phg an 1.750 tỷ - 930 = 820 ty ngay 14-11" xfId="326"/>
    <cellStyle name="3_Cau thuy dien Ban La (Cu Anh)_TONG HOP KH2012" xfId="327"/>
    <cellStyle name="3_DT KT ngay 10-9-2005" xfId="328"/>
    <cellStyle name="3_Dtdchinh2397" xfId="329"/>
    <cellStyle name="3_Dtdchinh2397_ODA - KH2012 sua theo 1792 lan2 (them bieu GPMB va TDC) " xfId="330"/>
    <cellStyle name="3_Dtdchinh2397_Phan bo CT CNTT ngay 2-3-2011-Diep TH" xfId="331"/>
    <cellStyle name="3_Dtdchinh2397_Phg an 1.750 tỷ - 930 = 820 ty ngay 14-11" xfId="332"/>
    <cellStyle name="3_Dtdchinh2397_TONG HOP KH2012" xfId="333"/>
    <cellStyle name="3_DTXL goi 11(20-9-05)" xfId="334"/>
    <cellStyle name="3_Du toan (5 - 04 - 2004)" xfId="335"/>
    <cellStyle name="3_Du toan (5 - 04 - 2004)_ODA - KH2012 sua theo 1792 lan2 (them bieu GPMB va TDC) " xfId="336"/>
    <cellStyle name="3_Du toan (5 - 04 - 2004)_Phan bo CT CNTT ngay 2-3-2011-Diep TH" xfId="337"/>
    <cellStyle name="3_Du toan (5 - 04 - 2004)_Phg an 1.750 tỷ - 930 = 820 ty ngay 14-11" xfId="338"/>
    <cellStyle name="3_Du toan (5 - 04 - 2004)_TONG HOP KH2012" xfId="339"/>
    <cellStyle name="3_Du toan 558 (Km17+508.12 - Km 22)" xfId="340"/>
    <cellStyle name="3_Du toan 558 (Km17+508.12 - Km 22)_ODA - KH2012 sua theo 1792 lan2 (them bieu GPMB va TDC) " xfId="341"/>
    <cellStyle name="3_Du toan 558 (Km17+508.12 - Km 22)_Phan bo CT CNTT ngay 2-3-2011-Diep TH" xfId="342"/>
    <cellStyle name="3_Du toan 558 (Km17+508.12 - Km 22)_Phg an 1.750 tỷ - 930 = 820 ty ngay 14-11" xfId="343"/>
    <cellStyle name="3_Du toan 558 (Km17+508.12 - Km 22)_TONG HOP KH2012" xfId="344"/>
    <cellStyle name="3_Dutoan xuatban" xfId="345"/>
    <cellStyle name="3_Dutoan xuatban_ODA - KH2012 sua theo 1792 lan2 (them bieu GPMB va TDC) " xfId="346"/>
    <cellStyle name="3_Dutoan xuatban_Phan bo CT CNTT ngay 2-3-2011-Diep TH" xfId="347"/>
    <cellStyle name="3_Dutoan xuatban_Phg an 1.750 tỷ - 930 = 820 ty ngay 14-11" xfId="348"/>
    <cellStyle name="3_Dutoan xuatban_TONG HOP KH2012" xfId="349"/>
    <cellStyle name="3_Dutoan xuatbanlan2" xfId="350"/>
    <cellStyle name="3_Dutoan xuatbanlan2_ODA - KH2012 sua theo 1792 lan2 (them bieu GPMB va TDC) " xfId="351"/>
    <cellStyle name="3_Dutoan xuatbanlan2_Phan bo CT CNTT ngay 2-3-2011-Diep TH" xfId="352"/>
    <cellStyle name="3_Dutoan xuatbanlan2_Phg an 1.750 tỷ - 930 = 820 ty ngay 14-11" xfId="353"/>
    <cellStyle name="3_Dutoan xuatbanlan2_TONG HOP KH2012" xfId="354"/>
    <cellStyle name="3_Gia_VLQL48_duyet " xfId="355"/>
    <cellStyle name="3_Gia_VLQL48_duyet _ODA - KH2012 sua theo 1792 lan2 (them bieu GPMB va TDC) " xfId="356"/>
    <cellStyle name="3_Gia_VLQL48_duyet _Phan bo CT CNTT ngay 2-3-2011-Diep TH" xfId="357"/>
    <cellStyle name="3_Gia_VLQL48_duyet _Phg an 1.750 tỷ - 930 = 820 ty ngay 14-11" xfId="358"/>
    <cellStyle name="3_Gia_VLQL48_duyet _TONG HOP KH2012" xfId="359"/>
    <cellStyle name="3_goi 1" xfId="360"/>
    <cellStyle name="3_Hoi Song" xfId="361"/>
    <cellStyle name="3_KlQdinhduyet" xfId="362"/>
    <cellStyle name="3_KlQdinhduyet_ODA - KH2012 sua theo 1792 lan2 (them bieu GPMB va TDC) " xfId="363"/>
    <cellStyle name="3_KlQdinhduyet_Phan bo CT CNTT ngay 2-3-2011-Diep TH" xfId="364"/>
    <cellStyle name="3_KlQdinhduyet_Phg an 1.750 tỷ - 930 = 820 ty ngay 14-11" xfId="365"/>
    <cellStyle name="3_KlQdinhduyet_TONG HOP KH2012" xfId="366"/>
    <cellStyle name="3_Phuong an-CKNH (sua) " xfId="367"/>
    <cellStyle name="3_ÿÿÿÿÿ" xfId="368"/>
    <cellStyle name="4" xfId="369"/>
    <cellStyle name="4_7 noi 48 goi C5 9 vi na" xfId="370"/>
    <cellStyle name="4_7 noi 48 goi C5 9 vi na_ODA - KH2012 sua theo 1792 lan2 (them bieu GPMB va TDC) " xfId="371"/>
    <cellStyle name="4_7 noi 48 goi C5 9 vi na_Phan bo CT CNTT ngay 2-3-2011-Diep TH" xfId="372"/>
    <cellStyle name="4_7 noi 48 goi C5 9 vi na_Phg an 1.750 tỷ - 930 = 820 ty ngay 14-11" xfId="373"/>
    <cellStyle name="4_7 noi 48 goi C5 9 vi na_TONG HOP KH2012" xfId="374"/>
    <cellStyle name="4_Book1" xfId="375"/>
    <cellStyle name="4_Book1_1" xfId="376"/>
    <cellStyle name="4_Book1_1_ODA - KH2012 sua theo 1792 lan2 (them bieu GPMB va TDC) " xfId="377"/>
    <cellStyle name="4_Book1_1_Phan bo CT CNTT ngay 2-3-2011-Diep TH" xfId="378"/>
    <cellStyle name="4_Book1_1_Phg an 1.750 tỷ - 930 = 820 ty ngay 14-11" xfId="379"/>
    <cellStyle name="4_Book1_1_TONG HOP KH2012" xfId="380"/>
    <cellStyle name="4_Cau thuy dien Ban La (Cu Anh)" xfId="381"/>
    <cellStyle name="4_Cau thuy dien Ban La (Cu Anh)_ODA - KH2012 sua theo 1792 lan2 (them bieu GPMB va TDC) " xfId="382"/>
    <cellStyle name="4_Cau thuy dien Ban La (Cu Anh)_Phan bo CT CNTT ngay 2-3-2011-Diep TH" xfId="383"/>
    <cellStyle name="4_Cau thuy dien Ban La (Cu Anh)_Phg an 1.750 tỷ - 930 = 820 ty ngay 14-11" xfId="384"/>
    <cellStyle name="4_Cau thuy dien Ban La (Cu Anh)_TONG HOP KH2012" xfId="385"/>
    <cellStyle name="4_DT KT ngay 10-9-2005" xfId="386"/>
    <cellStyle name="4_Dtdchinh2397" xfId="387"/>
    <cellStyle name="4_Dtdchinh2397_ODA - KH2012 sua theo 1792 lan2 (them bieu GPMB va TDC) " xfId="388"/>
    <cellStyle name="4_Dtdchinh2397_Phan bo CT CNTT ngay 2-3-2011-Diep TH" xfId="389"/>
    <cellStyle name="4_Dtdchinh2397_Phg an 1.750 tỷ - 930 = 820 ty ngay 14-11" xfId="390"/>
    <cellStyle name="4_Dtdchinh2397_TONG HOP KH2012" xfId="391"/>
    <cellStyle name="4_DTXL goi 11(20-9-05)" xfId="392"/>
    <cellStyle name="4_Du toan (5 - 04 - 2004)" xfId="393"/>
    <cellStyle name="4_Du toan (5 - 04 - 2004)_ODA - KH2012 sua theo 1792 lan2 (them bieu GPMB va TDC) " xfId="394"/>
    <cellStyle name="4_Du toan (5 - 04 - 2004)_Phan bo CT CNTT ngay 2-3-2011-Diep TH" xfId="395"/>
    <cellStyle name="4_Du toan (5 - 04 - 2004)_Phg an 1.750 tỷ - 930 = 820 ty ngay 14-11" xfId="396"/>
    <cellStyle name="4_Du toan (5 - 04 - 2004)_TONG HOP KH2012" xfId="397"/>
    <cellStyle name="4_Du toan 558 (Km17+508.12 - Km 22)" xfId="398"/>
    <cellStyle name="4_Du toan 558 (Km17+508.12 - Km 22)_ODA - KH2012 sua theo 1792 lan2 (them bieu GPMB va TDC) " xfId="399"/>
    <cellStyle name="4_Du toan 558 (Km17+508.12 - Km 22)_Phan bo CT CNTT ngay 2-3-2011-Diep TH" xfId="400"/>
    <cellStyle name="4_Du toan 558 (Km17+508.12 - Km 22)_Phg an 1.750 tỷ - 930 = 820 ty ngay 14-11" xfId="401"/>
    <cellStyle name="4_Du toan 558 (Km17+508.12 - Km 22)_TONG HOP KH2012" xfId="402"/>
    <cellStyle name="4_Dutoan xuatban" xfId="403"/>
    <cellStyle name="4_Dutoan xuatban_ODA - KH2012 sua theo 1792 lan2 (them bieu GPMB va TDC) " xfId="404"/>
    <cellStyle name="4_Dutoan xuatban_Phan bo CT CNTT ngay 2-3-2011-Diep TH" xfId="405"/>
    <cellStyle name="4_Dutoan xuatban_Phg an 1.750 tỷ - 930 = 820 ty ngay 14-11" xfId="406"/>
    <cellStyle name="4_Dutoan xuatban_TONG HOP KH2012" xfId="407"/>
    <cellStyle name="4_Dutoan xuatbanlan2" xfId="408"/>
    <cellStyle name="4_Dutoan xuatbanlan2_ODA - KH2012 sua theo 1792 lan2 (them bieu GPMB va TDC) " xfId="409"/>
    <cellStyle name="4_Dutoan xuatbanlan2_Phan bo CT CNTT ngay 2-3-2011-Diep TH" xfId="410"/>
    <cellStyle name="4_Dutoan xuatbanlan2_Phg an 1.750 tỷ - 930 = 820 ty ngay 14-11" xfId="411"/>
    <cellStyle name="4_Dutoan xuatbanlan2_TONG HOP KH2012" xfId="412"/>
    <cellStyle name="4_Gia_VLQL48_duyet " xfId="413"/>
    <cellStyle name="4_Gia_VLQL48_duyet _ODA - KH2012 sua theo 1792 lan2 (them bieu GPMB va TDC) " xfId="414"/>
    <cellStyle name="4_Gia_VLQL48_duyet _Phan bo CT CNTT ngay 2-3-2011-Diep TH" xfId="415"/>
    <cellStyle name="4_Gia_VLQL48_duyet _Phg an 1.750 tỷ - 930 = 820 ty ngay 14-11" xfId="416"/>
    <cellStyle name="4_Gia_VLQL48_duyet _TONG HOP KH2012" xfId="417"/>
    <cellStyle name="4_goi 1" xfId="418"/>
    <cellStyle name="4_Hoi Song" xfId="419"/>
    <cellStyle name="4_KlQdinhduyet" xfId="420"/>
    <cellStyle name="4_KlQdinhduyet_ODA - KH2012 sua theo 1792 lan2 (them bieu GPMB va TDC) " xfId="421"/>
    <cellStyle name="4_KlQdinhduyet_Phan bo CT CNTT ngay 2-3-2011-Diep TH" xfId="422"/>
    <cellStyle name="4_KlQdinhduyet_Phg an 1.750 tỷ - 930 = 820 ty ngay 14-11" xfId="423"/>
    <cellStyle name="4_KlQdinhduyet_TONG HOP KH2012" xfId="424"/>
    <cellStyle name="4_Phuong an-CKNH (sua) " xfId="425"/>
    <cellStyle name="4_ÿÿÿÿÿ" xfId="426"/>
    <cellStyle name="40% - Accent1" xfId="427"/>
    <cellStyle name="40% - Accent2" xfId="428"/>
    <cellStyle name="40% - Accent3" xfId="429"/>
    <cellStyle name="40% - Accent4" xfId="430"/>
    <cellStyle name="40% - Accent5" xfId="431"/>
    <cellStyle name="40% - Accent6" xfId="432"/>
    <cellStyle name="40% - Nhấn1" xfId="433"/>
    <cellStyle name="40% - Nhấn2" xfId="434"/>
    <cellStyle name="40% - Nhấn3" xfId="435"/>
    <cellStyle name="40% - Nhấn4" xfId="436"/>
    <cellStyle name="40% - Nhấn5" xfId="437"/>
    <cellStyle name="40% - Nhấn6" xfId="438"/>
    <cellStyle name="6" xfId="439"/>
    <cellStyle name="6_Bang thanh tien  dot 5 25-12" xfId="440"/>
    <cellStyle name="6_Bang thanh tien  dot 5 25-12_ODA - KH2012 sua theo 1792 lan2 (them bieu GPMB va TDC) " xfId="441"/>
    <cellStyle name="6_Bang thanh tien  dot 5 25-12_Phan bo CT CNTT ngay 2-3-2011-Diep TH" xfId="442"/>
    <cellStyle name="6_Bang thanh tien  dot 5 25-12_Phg an 1.750 tỷ - 930 = 820 ty ngay 14-11" xfId="443"/>
    <cellStyle name="6_Bang thanh tien  dot 5 25-12_TONG HOP KH2012" xfId="444"/>
    <cellStyle name="6_Book1" xfId="445"/>
    <cellStyle name="6_Book1_ODA - KH2012 sua theo 1792 lan2 (them bieu GPMB va TDC) " xfId="446"/>
    <cellStyle name="6_Book1_Phan bo CT CNTT ngay 2-3-2011-Diep TH" xfId="447"/>
    <cellStyle name="6_Book1_Phg an 1.750 tỷ - 930 = 820 ty ngay 14-11" xfId="448"/>
    <cellStyle name="6_Book1_TONG HOP KH2012" xfId="449"/>
    <cellStyle name="6_CTMT 2011 da thong nhat voi  So TC - 29-2-11" xfId="450"/>
    <cellStyle name="6_CTMT 2011 da thong nhat voi  So TC - 29-2-11_Mau bieu trien khai KH 3 nam 2013-2015" xfId="451"/>
    <cellStyle name="6_CTMT 2011 da thong nhat voi  So TC - 29-2-11_ODA - KH2012 sua theo 1792 lan2 (them bieu GPMB va TDC) " xfId="452"/>
    <cellStyle name="6_CTMT 2011 da thong nhat voi  So TC - 29-2-11_Phg an 1.750 tỷ - 930 = 820 ty ngay 14-11" xfId="453"/>
    <cellStyle name="6_ODA - KH2012 sua theo 1792 lan2 (them bieu GPMB va TDC) " xfId="454"/>
    <cellStyle name="6_Phan bo CT CNTT ngay 2-3-2011-Diep TH" xfId="455"/>
    <cellStyle name="6_Phg an 1.750 tỷ - 930 = 820 ty ngay 14-11" xfId="456"/>
    <cellStyle name="6_PL_QD_chinh_trang(1)" xfId="457"/>
    <cellStyle name="6_PL_QD_chinh_trang(1)_bao cao dau gia 2010 - 2013" xfId="458"/>
    <cellStyle name="6_TH KH 2011 13-12 khanh" xfId="459"/>
    <cellStyle name="6_Thanh toan Co Ngua dot1 theo phu luc so 1421-1" xfId="460"/>
    <cellStyle name="6_Thanh toan Co Ngua dot1 theo phu luc so 1421-1_bao cao dau gia 2010 - 2013" xfId="461"/>
    <cellStyle name="6_TONG HOP KH2012" xfId="462"/>
    <cellStyle name="60% - Accent1" xfId="463"/>
    <cellStyle name="60% - Accent2" xfId="464"/>
    <cellStyle name="60% - Accent3" xfId="465"/>
    <cellStyle name="60% - Accent4" xfId="466"/>
    <cellStyle name="60% - Accent5" xfId="467"/>
    <cellStyle name="60% - Accent6" xfId="468"/>
    <cellStyle name="60% - Nhấn1" xfId="469"/>
    <cellStyle name="60% - Nhấn2" xfId="470"/>
    <cellStyle name="60% - Nhấn3" xfId="471"/>
    <cellStyle name="60% - Nhấn4" xfId="472"/>
    <cellStyle name="60% - Nhấn5" xfId="473"/>
    <cellStyle name="60% - Nhấn6" xfId="474"/>
    <cellStyle name="Accent1" xfId="475"/>
    <cellStyle name="Accent2" xfId="476"/>
    <cellStyle name="Accent3" xfId="477"/>
    <cellStyle name="Accent4" xfId="478"/>
    <cellStyle name="Accent5" xfId="479"/>
    <cellStyle name="Accent6" xfId="480"/>
    <cellStyle name="ÅëÈ­ [0]_¿ì¹°Åë" xfId="481"/>
    <cellStyle name="AeE­ [0]_INQUIRY ¿?¾÷AßAø " xfId="482"/>
    <cellStyle name="ÅëÈ­ [0]_laroux" xfId="483"/>
    <cellStyle name="ÅëÈ­_¿ì¹°Åë" xfId="484"/>
    <cellStyle name="AeE­_INQUIRY ¿?¾÷AßAø " xfId="485"/>
    <cellStyle name="ÅëÈ­_laroux" xfId="486"/>
    <cellStyle name="APPEAR" xfId="487"/>
    <cellStyle name="args.style" xfId="488"/>
    <cellStyle name="arial" xfId="489"/>
    <cellStyle name="ÄÞ¸¶ [0]_¿ì¹°Åë" xfId="490"/>
    <cellStyle name="AÞ¸¶ [0]_INQUIRY ¿?¾÷AßAø " xfId="491"/>
    <cellStyle name="ÄÞ¸¶ [0]_L601CPT" xfId="492"/>
    <cellStyle name="ÄÞ¸¶_¿ì¹°Åë" xfId="493"/>
    <cellStyle name="AÞ¸¶_INQUIRY ¿?¾÷AßAø " xfId="494"/>
    <cellStyle name="ÄÞ¸¶_L601CPT" xfId="495"/>
    <cellStyle name="Bad" xfId="496"/>
    <cellStyle name="Body" xfId="497"/>
    <cellStyle name="C?AØ_¿?¾÷CoE² " xfId="498"/>
    <cellStyle name="Ç¥ÁØ_#2(M17)_1" xfId="499"/>
    <cellStyle name="C￥AØ_¿μ¾÷CoE² " xfId="500"/>
    <cellStyle name="Ç¥ÁØ_±³°¢¼ö·®" xfId="501"/>
    <cellStyle name="C￥AØ_≫c¾÷ºIº° AN°e " xfId="502"/>
    <cellStyle name="Calc Currency (0)" xfId="503"/>
    <cellStyle name="Calc Currency (2)" xfId="504"/>
    <cellStyle name="Calc Percent (0)" xfId="505"/>
    <cellStyle name="Calc Percent (1)" xfId="506"/>
    <cellStyle name="Calc Percent (2)" xfId="507"/>
    <cellStyle name="Calc Units (0)" xfId="508"/>
    <cellStyle name="Calc Units (1)" xfId="509"/>
    <cellStyle name="Calc Units (2)" xfId="510"/>
    <cellStyle name="Calculation" xfId="511"/>
    <cellStyle name="category" xfId="512"/>
    <cellStyle name="Check Cell" xfId="513"/>
    <cellStyle name="Chi phÝ kh¸c_Book1" xfId="514"/>
    <cellStyle name="CHUONG" xfId="515"/>
    <cellStyle name="Comma" xfId="516"/>
    <cellStyle name="Comma  - Style1" xfId="517"/>
    <cellStyle name="Comma  - Style2" xfId="518"/>
    <cellStyle name="Comma  - Style3" xfId="519"/>
    <cellStyle name="Comma  - Style4" xfId="520"/>
    <cellStyle name="Comma  - Style5" xfId="521"/>
    <cellStyle name="Comma  - Style6" xfId="522"/>
    <cellStyle name="Comma  - Style7" xfId="523"/>
    <cellStyle name="Comma  - Style8" xfId="524"/>
    <cellStyle name="Comma [ ,]" xfId="525"/>
    <cellStyle name="Comma [0]" xfId="526"/>
    <cellStyle name="Comma [0] 2" xfId="527"/>
    <cellStyle name="Comma [0] 3" xfId="528"/>
    <cellStyle name="Comma [0] 4" xfId="529"/>
    <cellStyle name="Comma [00]" xfId="530"/>
    <cellStyle name="Comma 2" xfId="531"/>
    <cellStyle name="Comma 3" xfId="532"/>
    <cellStyle name="Comma 4" xfId="533"/>
    <cellStyle name="Comma 5" xfId="534"/>
    <cellStyle name="Comma 6" xfId="535"/>
    <cellStyle name="Comma 7" xfId="536"/>
    <cellStyle name="comma zerodec" xfId="537"/>
    <cellStyle name="Comma_KH2009 ngay 18-7-2008 PNN" xfId="538"/>
    <cellStyle name="Comma0" xfId="539"/>
    <cellStyle name="Comma0 - Modelo1" xfId="540"/>
    <cellStyle name="Comma0 - Style1" xfId="541"/>
    <cellStyle name="Comma1 - Modelo2" xfId="542"/>
    <cellStyle name="Comma1 - Style2" xfId="543"/>
    <cellStyle name="cong" xfId="544"/>
    <cellStyle name="Copied" xfId="545"/>
    <cellStyle name="CUOC" xfId="546"/>
    <cellStyle name="Currency" xfId="547"/>
    <cellStyle name="Currency [0]" xfId="548"/>
    <cellStyle name="Currency [00]" xfId="549"/>
    <cellStyle name="Currency0" xfId="550"/>
    <cellStyle name="Currency1" xfId="551"/>
    <cellStyle name="D1" xfId="552"/>
    <cellStyle name="Date" xfId="553"/>
    <cellStyle name="Date Short" xfId="554"/>
    <cellStyle name="Date_Bao Cao Kiem Tra  trung bay Ke milk-yomilk CK 2" xfId="555"/>
    <cellStyle name="Đầu ra" xfId="556"/>
    <cellStyle name="Đầu vào" xfId="557"/>
    <cellStyle name="DAUDE" xfId="558"/>
    <cellStyle name="Đề mục 1" xfId="559"/>
    <cellStyle name="Đề mục 2" xfId="560"/>
    <cellStyle name="Đề mục 3" xfId="561"/>
    <cellStyle name="Đề mục 4" xfId="562"/>
    <cellStyle name="DELTA" xfId="563"/>
    <cellStyle name="Dezimal [0]_68574_Materialbedarfsliste" xfId="564"/>
    <cellStyle name="Dezimal_68574_Materialbedarfsliste" xfId="565"/>
    <cellStyle name="Dia" xfId="566"/>
    <cellStyle name="Dollar (zero dec)" xfId="567"/>
    <cellStyle name="Dung" xfId="568"/>
    <cellStyle name="Dziesi?tny [0]_Invoices2001Slovakia" xfId="569"/>
    <cellStyle name="Dziesi?tny_Invoices2001Slovakia" xfId="570"/>
    <cellStyle name="Dziesietny [0]_Invoices2001Slovakia" xfId="571"/>
    <cellStyle name="Dziesiętny [0]_Invoices2001Slovakia" xfId="572"/>
    <cellStyle name="Dziesietny [0]_Invoices2001Slovakia_01_Nha so 1_Dien" xfId="573"/>
    <cellStyle name="Dziesiętny [0]_Invoices2001Slovakia_01_Nha so 1_Dien" xfId="574"/>
    <cellStyle name="Dziesietny [0]_Invoices2001Slovakia_10_Nha so 10_Dien1" xfId="575"/>
    <cellStyle name="Dziesiętny [0]_Invoices2001Slovakia_10_Nha so 10_Dien1" xfId="576"/>
    <cellStyle name="Dziesietny [0]_Invoices2001Slovakia_Bang thanh tien  dot 5" xfId="577"/>
    <cellStyle name="Dziesiętny [0]_Invoices2001Slovakia_Bang thanh tien  dot 5" xfId="578"/>
    <cellStyle name="Dziesietny [0]_Invoices2001Slovakia_Bang thanh tien  dot 5 25-12" xfId="579"/>
    <cellStyle name="Dziesiętny [0]_Invoices2001Slovakia_Bang thanh tien  dot 5 25-12" xfId="580"/>
    <cellStyle name="Dziesietny [0]_Invoices2001Slovakia_Bang thanh toan dot 4-1chuan in" xfId="581"/>
    <cellStyle name="Dziesiętny [0]_Invoices2001Slovakia_Bang thanh toan dot 4-1chuan in" xfId="582"/>
    <cellStyle name="Dziesietny [0]_Invoices2001Slovakia_Book1" xfId="583"/>
    <cellStyle name="Dziesiętny [0]_Invoices2001Slovakia_Book1" xfId="584"/>
    <cellStyle name="Dziesietny [0]_Invoices2001Slovakia_Book1_1" xfId="585"/>
    <cellStyle name="Dziesiętny [0]_Invoices2001Slovakia_Book1_1" xfId="586"/>
    <cellStyle name="Dziesietny [0]_Invoices2001Slovakia_Book1_1_Book1" xfId="587"/>
    <cellStyle name="Dziesiętny [0]_Invoices2001Slovakia_Book1_1_Book1" xfId="588"/>
    <cellStyle name="Dziesietny [0]_Invoices2001Slovakia_Book1_2" xfId="589"/>
    <cellStyle name="Dziesiętny [0]_Invoices2001Slovakia_Book1_2" xfId="590"/>
    <cellStyle name="Dziesietny [0]_Invoices2001Slovakia_Book1_Bang thanh tien  dot 5" xfId="591"/>
    <cellStyle name="Dziesiętny [0]_Invoices2001Slovakia_Book1_Bang thanh tien  dot 5" xfId="592"/>
    <cellStyle name="Dziesietny [0]_Invoices2001Slovakia_Book1_Bang thanh toan dot 4-1chuan in" xfId="593"/>
    <cellStyle name="Dziesiętny [0]_Invoices2001Slovakia_Book1_Bang thanh toan dot 4-1chuan in" xfId="594"/>
    <cellStyle name="Dziesietny [0]_Invoices2001Slovakia_Book1_kh von 2011 (10-11-10)" xfId="595"/>
    <cellStyle name="Dziesiętny [0]_Invoices2001Slovakia_Book1_kh von 2011 (10-11-10)" xfId="596"/>
    <cellStyle name="Dziesietny [0]_Invoices2001Slovakia_Book1_Thanh toan Co Ngua dot1 theo phu luc so 1421-1" xfId="597"/>
    <cellStyle name="Dziesiętny [0]_Invoices2001Slovakia_Book1_Thanh toan Co Ngua dot1 theo phu luc so 1421-1" xfId="598"/>
    <cellStyle name="Dziesietny [0]_Invoices2001Slovakia_Book1_Tong hop Cac tuyen(9-1-06)" xfId="599"/>
    <cellStyle name="Dziesiętny [0]_Invoices2001Slovakia_Book1_Tong hop Cac tuyen(9-1-06)" xfId="600"/>
    <cellStyle name="Dziesietny [0]_Invoices2001Slovakia_DT via he" xfId="601"/>
    <cellStyle name="Dziesiętny [0]_Invoices2001Slovakia_Nhµ ®Ó xe" xfId="602"/>
    <cellStyle name="Dziesietny [0]_Invoices2001Slovakia_Nha bao ve(28-7-05)" xfId="603"/>
    <cellStyle name="Dziesiętny [0]_Invoices2001Slovakia_Nha bao ve(28-7-05)" xfId="604"/>
    <cellStyle name="Dziesietny [0]_Invoices2001Slovakia_NHA de xe nguyen du" xfId="605"/>
    <cellStyle name="Dziesiętny [0]_Invoices2001Slovakia_NHA de xe nguyen du" xfId="606"/>
    <cellStyle name="Dziesietny [0]_Invoices2001Slovakia_Nhalamviec VTC(25-1-05)" xfId="607"/>
    <cellStyle name="Dziesiętny [0]_Invoices2001Slovakia_Nhalamviec VTC(25-1-05)" xfId="608"/>
    <cellStyle name="Dziesietny [0]_Invoices2001Slovakia_t.nuoc(12-10-06)" xfId="609"/>
    <cellStyle name="Dziesiętny [0]_Invoices2001Slovakia_TDT KHANH HOA" xfId="610"/>
    <cellStyle name="Dziesietny [0]_Invoices2001Slovakia_TDT KHANH HOA_Tong hop Cac tuyen(9-1-06)" xfId="611"/>
    <cellStyle name="Dziesiętny [0]_Invoices2001Slovakia_TDT KHANH HOA_Tong hop Cac tuyen(9-1-06)" xfId="612"/>
    <cellStyle name="Dziesietny [0]_Invoices2001Slovakia_TDT quangngai" xfId="613"/>
    <cellStyle name="Dziesiętny [0]_Invoices2001Slovakia_TDT quangngai" xfId="614"/>
    <cellStyle name="Dziesietny [0]_Invoices2001Slovakia_TMDT(10-5-06)" xfId="615"/>
    <cellStyle name="Dziesietny_Invoices2001Slovakia" xfId="616"/>
    <cellStyle name="Dziesiętny_Invoices2001Slovakia" xfId="617"/>
    <cellStyle name="Dziesietny_Invoices2001Slovakia_01_Nha so 1_Dien" xfId="618"/>
    <cellStyle name="Dziesiętny_Invoices2001Slovakia_01_Nha so 1_Dien" xfId="619"/>
    <cellStyle name="Dziesietny_Invoices2001Slovakia_10_Nha so 10_Dien1" xfId="620"/>
    <cellStyle name="Dziesiętny_Invoices2001Slovakia_10_Nha so 10_Dien1" xfId="621"/>
    <cellStyle name="Dziesietny_Invoices2001Slovakia_Bang thanh tien  dot 5" xfId="622"/>
    <cellStyle name="Dziesiętny_Invoices2001Slovakia_Bang thanh tien  dot 5" xfId="623"/>
    <cellStyle name="Dziesietny_Invoices2001Slovakia_Bang thanh tien  dot 5 25-12" xfId="624"/>
    <cellStyle name="Dziesiętny_Invoices2001Slovakia_Bang thanh tien  dot 5 25-12" xfId="625"/>
    <cellStyle name="Dziesietny_Invoices2001Slovakia_Bang thanh toan dot 4-1chuan in" xfId="626"/>
    <cellStyle name="Dziesiętny_Invoices2001Slovakia_Bang thanh toan dot 4-1chuan in" xfId="627"/>
    <cellStyle name="Dziesietny_Invoices2001Slovakia_Book1" xfId="628"/>
    <cellStyle name="Dziesiętny_Invoices2001Slovakia_Book1" xfId="629"/>
    <cellStyle name="Dziesietny_Invoices2001Slovakia_Book1_1" xfId="630"/>
    <cellStyle name="Dziesiętny_Invoices2001Slovakia_Book1_1" xfId="631"/>
    <cellStyle name="Dziesietny_Invoices2001Slovakia_Book1_1_Book1" xfId="632"/>
    <cellStyle name="Dziesiętny_Invoices2001Slovakia_Book1_1_Book1" xfId="633"/>
    <cellStyle name="Dziesietny_Invoices2001Slovakia_Book1_2" xfId="634"/>
    <cellStyle name="Dziesiętny_Invoices2001Slovakia_Book1_2" xfId="635"/>
    <cellStyle name="Dziesietny_Invoices2001Slovakia_Book1_Bang thanh tien  dot 5" xfId="636"/>
    <cellStyle name="Dziesiętny_Invoices2001Slovakia_Book1_Bang thanh tien  dot 5" xfId="637"/>
    <cellStyle name="Dziesietny_Invoices2001Slovakia_Book1_Bang thanh toan dot 4-1chuan in" xfId="638"/>
    <cellStyle name="Dziesiętny_Invoices2001Slovakia_Book1_Bang thanh toan dot 4-1chuan in" xfId="639"/>
    <cellStyle name="Dziesietny_Invoices2001Slovakia_Book1_kh von 2011 (10-11-10)" xfId="640"/>
    <cellStyle name="Dziesiętny_Invoices2001Slovakia_Book1_kh von 2011 (10-11-10)" xfId="641"/>
    <cellStyle name="Dziesietny_Invoices2001Slovakia_Book1_Thanh toan Co Ngua dot1 theo phu luc so 1421-1" xfId="642"/>
    <cellStyle name="Dziesiętny_Invoices2001Slovakia_Book1_Thanh toan Co Ngua dot1 theo phu luc so 1421-1" xfId="643"/>
    <cellStyle name="Dziesietny_Invoices2001Slovakia_Book1_Tong hop Cac tuyen(9-1-06)" xfId="644"/>
    <cellStyle name="Dziesiętny_Invoices2001Slovakia_Book1_Tong hop Cac tuyen(9-1-06)" xfId="645"/>
    <cellStyle name="Dziesietny_Invoices2001Slovakia_DT via he" xfId="646"/>
    <cellStyle name="Dziesiętny_Invoices2001Slovakia_Nhµ ®Ó xe" xfId="647"/>
    <cellStyle name="Dziesietny_Invoices2001Slovakia_Nha bao ve(28-7-05)" xfId="648"/>
    <cellStyle name="Dziesiętny_Invoices2001Slovakia_Nha bao ve(28-7-05)" xfId="649"/>
    <cellStyle name="Dziesietny_Invoices2001Slovakia_NHA de xe nguyen du" xfId="650"/>
    <cellStyle name="Dziesiętny_Invoices2001Slovakia_NHA de xe nguyen du" xfId="651"/>
    <cellStyle name="Dziesietny_Invoices2001Slovakia_Nhalamviec VTC(25-1-05)" xfId="652"/>
    <cellStyle name="Dziesiętny_Invoices2001Slovakia_Nhalamviec VTC(25-1-05)" xfId="653"/>
    <cellStyle name="Dziesietny_Invoices2001Slovakia_t.nuoc(12-10-06)" xfId="654"/>
    <cellStyle name="Dziesiętny_Invoices2001Slovakia_TDT KHANH HOA" xfId="655"/>
    <cellStyle name="Dziesietny_Invoices2001Slovakia_TDT KHANH HOA_Tong hop Cac tuyen(9-1-06)" xfId="656"/>
    <cellStyle name="Dziesiętny_Invoices2001Slovakia_TDT KHANH HOA_Tong hop Cac tuyen(9-1-06)" xfId="657"/>
    <cellStyle name="Dziesietny_Invoices2001Slovakia_TDT quangngai" xfId="658"/>
    <cellStyle name="Dziesiętny_Invoices2001Slovakia_TDT quangngai" xfId="659"/>
    <cellStyle name="Dziesietny_Invoices2001Slovakia_TMDT(10-5-06)" xfId="660"/>
    <cellStyle name="e" xfId="661"/>
    <cellStyle name="Encabez1" xfId="662"/>
    <cellStyle name="Encabez2" xfId="663"/>
    <cellStyle name="Enter Currency (0)" xfId="664"/>
    <cellStyle name="Enter Currency (2)" xfId="665"/>
    <cellStyle name="Enter Units (0)" xfId="666"/>
    <cellStyle name="Enter Units (1)" xfId="667"/>
    <cellStyle name="Enter Units (2)" xfId="668"/>
    <cellStyle name="Entered" xfId="669"/>
    <cellStyle name="entry" xfId="670"/>
    <cellStyle name="Euro" xfId="671"/>
    <cellStyle name="Explanatory Text" xfId="672"/>
    <cellStyle name="f" xfId="673"/>
    <cellStyle name="F2" xfId="674"/>
    <cellStyle name="F3" xfId="675"/>
    <cellStyle name="F4" xfId="676"/>
    <cellStyle name="F5" xfId="677"/>
    <cellStyle name="F6" xfId="678"/>
    <cellStyle name="F7" xfId="679"/>
    <cellStyle name="F8" xfId="680"/>
    <cellStyle name="Fijo" xfId="681"/>
    <cellStyle name="Financiero" xfId="682"/>
    <cellStyle name="Fixed" xfId="683"/>
    <cellStyle name="Followed Hyperlink" xfId="684"/>
    <cellStyle name="Font Britannic16" xfId="685"/>
    <cellStyle name="Font Britannic18" xfId="686"/>
    <cellStyle name="Font CenturyCond 18" xfId="687"/>
    <cellStyle name="Font Cond20" xfId="688"/>
    <cellStyle name="Font LucidaSans16" xfId="689"/>
    <cellStyle name="Font NewCenturyCond18" xfId="690"/>
    <cellStyle name="Font Ottawa14" xfId="691"/>
    <cellStyle name="Font Ottawa16" xfId="692"/>
    <cellStyle name="Formulas" xfId="693"/>
    <cellStyle name="Ghi chú" xfId="694"/>
    <cellStyle name="gia" xfId="695"/>
    <cellStyle name="Good" xfId="696"/>
    <cellStyle name="Grey" xfId="697"/>
    <cellStyle name="h" xfId="698"/>
    <cellStyle name="ha" xfId="699"/>
    <cellStyle name="Head 1" xfId="700"/>
    <cellStyle name="HEADER" xfId="701"/>
    <cellStyle name="Header1" xfId="702"/>
    <cellStyle name="Header2" xfId="703"/>
    <cellStyle name="Heading 1" xfId="704"/>
    <cellStyle name="Heading 2" xfId="705"/>
    <cellStyle name="Heading 3" xfId="706"/>
    <cellStyle name="Heading 4" xfId="707"/>
    <cellStyle name="HEADING1" xfId="708"/>
    <cellStyle name="HEADING2" xfId="709"/>
    <cellStyle name="HEADINGS" xfId="710"/>
    <cellStyle name="HEADINGSTOP" xfId="711"/>
    <cellStyle name="headoption" xfId="712"/>
    <cellStyle name="hh" xfId="713"/>
    <cellStyle name="hhh" xfId="714"/>
    <cellStyle name="HIDE" xfId="715"/>
    <cellStyle name="Hoa-Scholl" xfId="716"/>
    <cellStyle name="Hyperlink" xfId="717"/>
    <cellStyle name="i phÝ kh¸c_B¶ng 2" xfId="718"/>
    <cellStyle name="I.3" xfId="719"/>
    <cellStyle name="ï-¾È»ê_BiÓu TB" xfId="720"/>
    <cellStyle name="Input" xfId="721"/>
    <cellStyle name="Input [yellow]" xfId="722"/>
    <cellStyle name="kh¸c_Bang Chi tieu" xfId="723"/>
    <cellStyle name="khanh" xfId="724"/>
    <cellStyle name="khung" xfId="725"/>
    <cellStyle name="Kiểm tra Ô" xfId="726"/>
    <cellStyle name="kien1" xfId="727"/>
    <cellStyle name="KL" xfId="728"/>
    <cellStyle name="Ledger 17 x 11 in" xfId="729"/>
    <cellStyle name="Ledger 17 x 11 in 2" xfId="730"/>
    <cellStyle name="Ledger 17 x 11 in_Bieu giao von xo so 2011 (Ban chinh thuc 15-12)2" xfId="731"/>
    <cellStyle name="Lien hypertexte" xfId="732"/>
    <cellStyle name="Line" xfId="733"/>
    <cellStyle name="Link Currency (0)" xfId="734"/>
    <cellStyle name="Link Currency (2)" xfId="735"/>
    <cellStyle name="Link Units (0)" xfId="736"/>
    <cellStyle name="Link Units (1)" xfId="737"/>
    <cellStyle name="Link Units (2)" xfId="738"/>
    <cellStyle name="Linked Cell" xfId="739"/>
    <cellStyle name="MARK" xfId="740"/>
    <cellStyle name="Migliaia (0)_CALPREZZ" xfId="741"/>
    <cellStyle name="Migliaia_ PESO ELETTR." xfId="742"/>
    <cellStyle name="Millares [0]_10 AVERIAS MASIVAS + ANT" xfId="743"/>
    <cellStyle name="Millares_Well Timing" xfId="744"/>
    <cellStyle name="Milliers [0]_      " xfId="745"/>
    <cellStyle name="Milliers_      " xfId="746"/>
    <cellStyle name="Model" xfId="747"/>
    <cellStyle name="moi" xfId="748"/>
    <cellStyle name="Moneda [0]_Well Timing" xfId="749"/>
    <cellStyle name="Moneda_Well Timing" xfId="750"/>
    <cellStyle name="Monétaire [0]_      " xfId="751"/>
    <cellStyle name="Monétaire_      " xfId="752"/>
    <cellStyle name="n" xfId="753"/>
    <cellStyle name="nam" xfId="754"/>
    <cellStyle name="nam1" xfId="755"/>
    <cellStyle name="nam3" xfId="756"/>
    <cellStyle name="nam4" xfId="757"/>
    <cellStyle name="nam5" xfId="758"/>
    <cellStyle name="Neutral" xfId="759"/>
    <cellStyle name="New" xfId="760"/>
    <cellStyle name="New Times Roman" xfId="761"/>
    <cellStyle name="Ngay" xfId="762"/>
    <cellStyle name="Nhấn1" xfId="763"/>
    <cellStyle name="Nhấn2" xfId="764"/>
    <cellStyle name="Nhấn3" xfId="765"/>
    <cellStyle name="Nhấn4" xfId="766"/>
    <cellStyle name="Nhấn5" xfId="767"/>
    <cellStyle name="Nhấn6" xfId="768"/>
    <cellStyle name="no dec" xfId="769"/>
    <cellStyle name="ÑONVÒ" xfId="770"/>
    <cellStyle name="Normal - Style1" xfId="771"/>
    <cellStyle name="Normal - 유형1" xfId="772"/>
    <cellStyle name="Normal 10" xfId="773"/>
    <cellStyle name="Normal 11" xfId="774"/>
    <cellStyle name="Normal 2" xfId="775"/>
    <cellStyle name="Normal 2 2" xfId="776"/>
    <cellStyle name="Normal 2 3" xfId="777"/>
    <cellStyle name="Normal 2_07-05-2011 -Bieu XD KH 2012 So-Ban-Nganh" xfId="778"/>
    <cellStyle name="Normal 3" xfId="779"/>
    <cellStyle name="Normal 3 2" xfId="780"/>
    <cellStyle name="Normal 4" xfId="781"/>
    <cellStyle name="Normal 4 2" xfId="782"/>
    <cellStyle name="Normal 5" xfId="783"/>
    <cellStyle name="Normal 6" xfId="784"/>
    <cellStyle name="Normal 7" xfId="785"/>
    <cellStyle name="Normal 8" xfId="786"/>
    <cellStyle name="Normal 9" xfId="787"/>
    <cellStyle name="Normal_BIEU_KH_CAC_DU_AN_DAU_GIA_2011ngay_11-11-2010" xfId="788"/>
    <cellStyle name="Normal_BieuKHXDCB2009(sua theo yeu cau U6 ngay 25-11) PHONH DO THI" xfId="789"/>
    <cellStyle name="Normal_Ke hoach Dau gia QSD Dat -24-3-2004-x" xfId="790"/>
    <cellStyle name="Normal_Ke hoach Dau gia QSD Dat -24-3-2004-x 2" xfId="791"/>
    <cellStyle name="Normal_Ke hoach Dau gia QSD Dat -24-3-2004-x 3" xfId="792"/>
    <cellStyle name="Normal_Ke hoach Dau gia QSD Dat -24-3-2004-x 4" xfId="793"/>
    <cellStyle name="Normal_KH 2004 (09-12-2003)" xfId="794"/>
    <cellStyle name="Normal_KH DA dau gia 2007-2008" xfId="795"/>
    <cellStyle name="Normal_KH DA dau gia 2007-2008 2" xfId="796"/>
    <cellStyle name="Normal_KH UNG DAU GIA va GPMB 2008 QD 143" xfId="797"/>
    <cellStyle name="Normal_KH2000_666" xfId="798"/>
    <cellStyle name="Normal_KH2000_666 2" xfId="799"/>
    <cellStyle name="Normal_Sheet1" xfId="800"/>
    <cellStyle name="Normal_TH KH 2011 13-12 khanh" xfId="801"/>
    <cellStyle name="Normal_TH KH 2011 24-11- khanh" xfId="802"/>
    <cellStyle name="Normal1" xfId="803"/>
    <cellStyle name="Normale_ PESO ELETTR." xfId="804"/>
    <cellStyle name="Normalny_Cennik obowiazuje od 06-08-2001 r (1)" xfId="805"/>
    <cellStyle name="Note" xfId="806"/>
    <cellStyle name="-num" xfId="807"/>
    <cellStyle name="num." xfId="808"/>
    <cellStyle name="Number__" xfId="809"/>
    <cellStyle name="Ô Được nối kết" xfId="810"/>
    <cellStyle name="Œ…‹æØ‚è [0.00]_ÆÂ¹²" xfId="811"/>
    <cellStyle name="Œ…‹æØ‚è_laroux" xfId="812"/>
    <cellStyle name="oft Excel]&#13;&#10;Comment=open=/f ‚ðw’è‚·‚é‚ÆAƒ†[ƒU[’è‹`ŠÖ”‚ðŠÖ”“\‚è•t‚¯‚Ìˆê——‚É“o˜^‚·‚é‚±‚Æ‚ª‚Å‚«‚Ü‚·B&#13;&#10;Maximized" xfId="813"/>
    <cellStyle name="oft Excel]&#13;&#10;Comment=The open=/f lines load custom functions into the Paste Function list.&#13;&#10;Maximized=2&#13;&#10;Basics=1&#13;&#10;A" xfId="814"/>
    <cellStyle name="oft Excel]&#13;&#10;Comment=The open=/f lines load custom functions into the Paste Function list.&#13;&#10;Maximized=3&#13;&#10;Basics=1&#13;&#10;A" xfId="815"/>
    <cellStyle name="omma [0]_Mktg Prog" xfId="816"/>
    <cellStyle name="ormal_Sheet1_1" xfId="817"/>
    <cellStyle name="Output" xfId="818"/>
    <cellStyle name="paint" xfId="819"/>
    <cellStyle name="per.style" xfId="820"/>
    <cellStyle name="Percent" xfId="821"/>
    <cellStyle name="Percent [0]" xfId="822"/>
    <cellStyle name="Percent [00]" xfId="823"/>
    <cellStyle name="Percent [2]" xfId="824"/>
    <cellStyle name="Percent 2" xfId="825"/>
    <cellStyle name="PERCENTAGE" xfId="826"/>
    <cellStyle name="PrePop Currency (0)" xfId="827"/>
    <cellStyle name="PrePop Currency (2)" xfId="828"/>
    <cellStyle name="PrePop Units (0)" xfId="829"/>
    <cellStyle name="PrePop Units (1)" xfId="830"/>
    <cellStyle name="PrePop Units (2)" xfId="831"/>
    <cellStyle name="price" xfId="832"/>
    <cellStyle name="pricing" xfId="833"/>
    <cellStyle name="PSChar" xfId="834"/>
    <cellStyle name="PSHeading" xfId="835"/>
    <cellStyle name="regstoresfromspecstores" xfId="836"/>
    <cellStyle name="revised" xfId="837"/>
    <cellStyle name="RevList" xfId="838"/>
    <cellStyle name="s]&#13;&#10;spooler=yes&#13;&#10;load=&#13;&#10;Beep=yes&#13;&#10;NullPort=None&#13;&#10;BorderWidth=3&#13;&#10;CursorBlinkRate=1200&#13;&#10;DoubleClickSpeed=452&#13;&#10;Programs=co" xfId="839"/>
    <cellStyle name="SAPBEXaggData" xfId="840"/>
    <cellStyle name="SAPBEXaggDataEmph" xfId="841"/>
    <cellStyle name="SAPBEXaggItem" xfId="842"/>
    <cellStyle name="SAPBEXchaText" xfId="843"/>
    <cellStyle name="SAPBEXexcBad7" xfId="844"/>
    <cellStyle name="SAPBEXexcBad8" xfId="845"/>
    <cellStyle name="SAPBEXexcBad9" xfId="846"/>
    <cellStyle name="SAPBEXexcCritical4" xfId="847"/>
    <cellStyle name="SAPBEXexcCritical5" xfId="848"/>
    <cellStyle name="SAPBEXexcCritical6" xfId="849"/>
    <cellStyle name="SAPBEXexcGood1" xfId="850"/>
    <cellStyle name="SAPBEXexcGood2" xfId="851"/>
    <cellStyle name="SAPBEXexcGood3" xfId="852"/>
    <cellStyle name="SAPBEXfilterDrill" xfId="853"/>
    <cellStyle name="SAPBEXfilterItem" xfId="854"/>
    <cellStyle name="SAPBEXfilterText" xfId="855"/>
    <cellStyle name="SAPBEXformats" xfId="856"/>
    <cellStyle name="SAPBEXheaderItem" xfId="857"/>
    <cellStyle name="SAPBEXheaderText" xfId="858"/>
    <cellStyle name="SAPBEXresData" xfId="859"/>
    <cellStyle name="SAPBEXresDataEmph" xfId="860"/>
    <cellStyle name="SAPBEXresItem" xfId="861"/>
    <cellStyle name="SAPBEXstdData" xfId="862"/>
    <cellStyle name="SAPBEXstdDataEmph" xfId="863"/>
    <cellStyle name="SAPBEXstdItem" xfId="864"/>
    <cellStyle name="SAPBEXtitle" xfId="865"/>
    <cellStyle name="SAPBEXundefined" xfId="866"/>
    <cellStyle name="section" xfId="867"/>
    <cellStyle name="SHADEDSTORES" xfId="868"/>
    <cellStyle name="Siêu nối kết_Book1" xfId="869"/>
    <cellStyle name="songuyen" xfId="870"/>
    <cellStyle name="specstores" xfId="871"/>
    <cellStyle name="Standard_AAbgleich" xfId="872"/>
    <cellStyle name="Style 1" xfId="873"/>
    <cellStyle name="Style 2" xfId="874"/>
    <cellStyle name="Style 3" xfId="875"/>
    <cellStyle name="Style 4" xfId="876"/>
    <cellStyle name="Style 5" xfId="877"/>
    <cellStyle name="Style 6" xfId="878"/>
    <cellStyle name="Style 7" xfId="879"/>
    <cellStyle name="style_1" xfId="880"/>
    <cellStyle name="subhead" xfId="881"/>
    <cellStyle name="Subtotal" xfId="882"/>
    <cellStyle name="T" xfId="883"/>
    <cellStyle name="T_01-2005" xfId="884"/>
    <cellStyle name="T_01-2005_bao cao dau gia 2010 - 2013" xfId="885"/>
    <cellStyle name="T_01-2005_ODA - KH2012 sua theo 1792 lan2 (them bieu GPMB va TDC) " xfId="886"/>
    <cellStyle name="T_01-2005_Phan bo CT CNTT ngay 2-3-2011-Diep TH" xfId="887"/>
    <cellStyle name="T_01-2005_Phg an 1.750 tỷ - 930 = 820 ty ngay 14-11" xfId="888"/>
    <cellStyle name="T_01-2005_TONG HOP KH2012" xfId="889"/>
    <cellStyle name="T_Ba0107" xfId="890"/>
    <cellStyle name="T_Ba0107_bao cao dau gia 2010 - 2013" xfId="891"/>
    <cellStyle name="T_Ba0107_ODA - KH2012 sua theo 1792 lan2 (them bieu GPMB va TDC) " xfId="892"/>
    <cellStyle name="T_Ba0107_Phan bo CT CNTT ngay 2-3-2011-Diep TH" xfId="893"/>
    <cellStyle name="T_Ba0107_Phg an 1.750 tỷ - 930 = 820 ty ngay 14-11" xfId="894"/>
    <cellStyle name="T_Ba0107_TONG HOP KH2012" xfId="895"/>
    <cellStyle name="T_BANG LUONG MOI KSDH va KSDC (co phu cap khu vuc)" xfId="896"/>
    <cellStyle name="T_BANG LUONG MOI KSDH va KSDC (co phu cap khu vuc)_bao cao dau gia 2010 - 2013" xfId="897"/>
    <cellStyle name="T_BANG LUONG MOI KSDH va KSDC (co phu cap khu vuc)_ODA - KH2012 sua theo 1792 lan2 (them bieu GPMB va TDC) " xfId="898"/>
    <cellStyle name="T_BANG LUONG MOI KSDH va KSDC (co phu cap khu vuc)_Phan bo CT CNTT ngay 2-3-2011-Diep TH" xfId="899"/>
    <cellStyle name="T_BANG LUONG MOI KSDH va KSDC (co phu cap khu vuc)_Phg an 1.750 tỷ - 930 = 820 ty ngay 14-11" xfId="900"/>
    <cellStyle name="T_BANG LUONG MOI KSDH va KSDC (co phu cap khu vuc)_TONG HOP KH2012" xfId="901"/>
    <cellStyle name="T_Bang T.hop KLuong bonglang" xfId="902"/>
    <cellStyle name="T_Bang T.hop KLuong bonglang_bao cao dau gia 2010 - 2013" xfId="903"/>
    <cellStyle name="T_Bang T.hop KLuong bonglang_ODA - KH2012 sua theo 1792 lan2 (them bieu GPMB va TDC) " xfId="904"/>
    <cellStyle name="T_Bang T.hop KLuong bonglang_Phan bo CT CNTT ngay 2-3-2011-Diep TH" xfId="905"/>
    <cellStyle name="T_Bang T.hop KLuong bonglang_Phg an 1.750 tỷ - 930 = 820 ty ngay 14-11" xfId="906"/>
    <cellStyle name="T_Bang T.hop KLuong bonglang_TONG HOP KH2012" xfId="907"/>
    <cellStyle name="T_bao cao dau gia 2010 - 2013" xfId="908"/>
    <cellStyle name="T_Bao cao KL hang thang" xfId="909"/>
    <cellStyle name="T_Bao cao KL hang thang_bao cao dau gia 2010 - 2013" xfId="910"/>
    <cellStyle name="T_Bao cao KL hang thang_ODA - KH2012 sua theo 1792 lan2 (them bieu GPMB va TDC) " xfId="911"/>
    <cellStyle name="T_Bao cao KL hang thang_Phan bo CT CNTT ngay 2-3-2011-Diep TH" xfId="912"/>
    <cellStyle name="T_Bao cao KL hang thang_Phg an 1.750 tỷ - 930 = 820 ty ngay 14-11" xfId="913"/>
    <cellStyle name="T_Bao cao KL hang thang_TONG HOP KH2012" xfId="914"/>
    <cellStyle name="T_Bao cao kttb milk yomilkYAO-mien bac" xfId="915"/>
    <cellStyle name="T_Bao cao kttb milk yomilkYAO-mien bac_Bang thanh tien  dot 5" xfId="916"/>
    <cellStyle name="T_Bao cao kttb milk yomilkYAO-mien bac_Bang thanh tien  dot 5_bao cao dau gia 2010 - 2013" xfId="917"/>
    <cellStyle name="T_Bao cao kttb milk yomilkYAO-mien bac_Bang thanh toan dot 4-1chuan in" xfId="918"/>
    <cellStyle name="T_Bao cao kttb milk yomilkYAO-mien bac_Bang thanh toan dot 4-1chuan in_bao cao dau gia 2010 - 2013" xfId="919"/>
    <cellStyle name="T_Bao cao kttb milk yomilkYAO-mien bac_ODA - KH2012 sua theo 1792 lan2 (them bieu GPMB va TDC) " xfId="920"/>
    <cellStyle name="T_Bao cao kttb milk yomilkYAO-mien bac_Phan bo CT CNTT ngay 2-3-2011-Diep TH" xfId="921"/>
    <cellStyle name="T_Bao cao kttb milk yomilkYAO-mien bac_Phg an 1.750 tỷ - 930 = 820 ty ngay 14-11" xfId="922"/>
    <cellStyle name="T_Bao cao kttb milk yomilkYAO-mien bac_Thanh toan Co Ngua dot1 theo phu luc so 1421-1" xfId="923"/>
    <cellStyle name="T_Bao cao kttb milk yomilkYAO-mien bac_Thanh toan Co Ngua dot1 theo phu luc so 1421-1_bao cao dau gia 2010 - 2013" xfId="924"/>
    <cellStyle name="T_Bao cao kttb milk yomilkYAO-mien bac_TONG HOP KH2012" xfId="925"/>
    <cellStyle name="T_Bao cao SL nam 2007" xfId="926"/>
    <cellStyle name="T_Bao cao SL nam 2007_bao cao dau gia 2010 - 2013" xfId="927"/>
    <cellStyle name="T_bc_km_ngay" xfId="928"/>
    <cellStyle name="T_bc_km_ngay_Bang thanh tien  dot 5" xfId="929"/>
    <cellStyle name="T_bc_km_ngay_Bang thanh tien  dot 5_bao cao dau gia 2010 - 2013" xfId="930"/>
    <cellStyle name="T_bc_km_ngay_Bang thanh toan dot 4-1chuan in" xfId="931"/>
    <cellStyle name="T_bc_km_ngay_Bang thanh toan dot 4-1chuan in_bao cao dau gia 2010 - 2013" xfId="932"/>
    <cellStyle name="T_bc_km_ngay_ODA - KH2012 sua theo 1792 lan2 (them bieu GPMB va TDC) " xfId="933"/>
    <cellStyle name="T_bc_km_ngay_Phan bo CT CNTT ngay 2-3-2011-Diep TH" xfId="934"/>
    <cellStyle name="T_bc_km_ngay_Phg an 1.750 tỷ - 930 = 820 ty ngay 14-11" xfId="935"/>
    <cellStyle name="T_bc_km_ngay_Thanh toan Co Ngua dot1 theo phu luc so 1421-1" xfId="936"/>
    <cellStyle name="T_bc_km_ngay_Thanh toan Co Ngua dot1 theo phu luc so 1421-1_bao cao dau gia 2010 - 2013" xfId="937"/>
    <cellStyle name="T_bc_km_ngay_TONG HOP KH2012" xfId="938"/>
    <cellStyle name="T_bieu 10" xfId="939"/>
    <cellStyle name="T_bieu 10_bao cao dau gia 2010 - 2013" xfId="940"/>
    <cellStyle name="T_bieu 10_ODA - KH2012 sua theo 1792 lan2 (them bieu GPMB va TDC) " xfId="941"/>
    <cellStyle name="T_bieu 10_Phan bo CT CNTT ngay 2-3-2011-Diep TH" xfId="942"/>
    <cellStyle name="T_bieu 10_Phg an 1.750 tỷ - 930 = 820 ty ngay 14-11" xfId="943"/>
    <cellStyle name="T_bieu 10_TONG HOP KH2012" xfId="944"/>
    <cellStyle name="T_Bo2107" xfId="945"/>
    <cellStyle name="T_Bo2107_bao cao dau gia 2010 - 2013" xfId="946"/>
    <cellStyle name="T_Bo2107_ODA - KH2012 sua theo 1792 lan2 (them bieu GPMB va TDC) " xfId="947"/>
    <cellStyle name="T_Bo2107_Phan bo CT CNTT ngay 2-3-2011-Diep TH" xfId="948"/>
    <cellStyle name="T_Bo2107_Phg an 1.750 tỷ - 930 = 820 ty ngay 14-11" xfId="949"/>
    <cellStyle name="T_Bo2107_TONG HOP KH2012" xfId="950"/>
    <cellStyle name="T_Book1" xfId="951"/>
    <cellStyle name="T_Book1_1" xfId="952"/>
    <cellStyle name="T_Book1_1_Bang thanh tien  dot 5" xfId="953"/>
    <cellStyle name="T_Book1_1_Bang thanh tien  dot 5 25-12" xfId="954"/>
    <cellStyle name="T_Book1_1_Bang thanh tien  dot 5 25-12_bao cao dau gia 2010 - 2013" xfId="955"/>
    <cellStyle name="T_Book1_1_Bang thanh tien  dot 5 25-12_ODA - KH2012 sua theo 1792 lan2 (them bieu GPMB va TDC) " xfId="956"/>
    <cellStyle name="T_Book1_1_Bang thanh tien  dot 5 25-12_Phan bo CT CNTT ngay 2-3-2011-Diep TH" xfId="957"/>
    <cellStyle name="T_Book1_1_Bang thanh tien  dot 5 25-12_Phg an 1.750 tỷ - 930 = 820 ty ngay 14-11" xfId="958"/>
    <cellStyle name="T_Book1_1_Bang thanh tien  dot 5 25-12_TONG HOP KH2012" xfId="959"/>
    <cellStyle name="T_Book1_1_Bang thanh tien  dot 5_bao cao dau gia 2010 - 2013" xfId="960"/>
    <cellStyle name="T_Book1_1_Bang thanh tien  dot 5_ODA - KH2012 sua theo 1792 lan2 (them bieu GPMB va TDC) " xfId="961"/>
    <cellStyle name="T_Book1_1_Bang thanh tien  dot 5_Phan bo CT CNTT ngay 2-3-2011-Diep TH" xfId="962"/>
    <cellStyle name="T_Book1_1_Bang thanh tien  dot 5_Phg an 1.750 tỷ - 930 = 820 ty ngay 14-11" xfId="963"/>
    <cellStyle name="T_Book1_1_Bang thanh tien  dot 5_TONG HOP KH2012" xfId="964"/>
    <cellStyle name="T_Book1_1_Bang thanh toan dot 4-1chuan in" xfId="965"/>
    <cellStyle name="T_Book1_1_Bang thanh toan dot 4-1chuan in_bao cao dau gia 2010 - 2013" xfId="966"/>
    <cellStyle name="T_Book1_1_Bang thanh toan dot 4-1chuan in_ODA - KH2012 sua theo 1792 lan2 (them bieu GPMB va TDC) " xfId="967"/>
    <cellStyle name="T_Book1_1_Bang thanh toan dot 4-1chuan in_Phan bo CT CNTT ngay 2-3-2011-Diep TH" xfId="968"/>
    <cellStyle name="T_Book1_1_Bang thanh toan dot 4-1chuan in_Phg an 1.750 tỷ - 930 = 820 ty ngay 14-11" xfId="969"/>
    <cellStyle name="T_Book1_1_Bang thanh toan dot 4-1chuan in_TONG HOP KH2012" xfId="970"/>
    <cellStyle name="T_Book1_1_Bao cao thanh toan gui lanh dao thanh pho" xfId="971"/>
    <cellStyle name="T_Book1_1_Bao cao thanh toan gui lanh dao thanh pho_bao cao dau gia 2010 - 2013" xfId="972"/>
    <cellStyle name="T_Book1_1_Bao cao thanh toan gui lanh dao thanh pho_ODA - KH2012 sua theo 1792 lan2 (them bieu GPMB va TDC) " xfId="973"/>
    <cellStyle name="T_Book1_1_Bao cao thanh toan gui lanh dao thanh pho_Phan bo CT CNTT ngay 2-3-2011-Diep TH" xfId="974"/>
    <cellStyle name="T_Book1_1_Bao cao thanh toan gui lanh dao thanh pho_Phg an 1.750 tỷ - 930 = 820 ty ngay 14-11" xfId="975"/>
    <cellStyle name="T_Book1_1_Bao cao thanh toan gui lanh dao thanh pho_TONG HOP KH2012" xfId="976"/>
    <cellStyle name="T_Book1_1_Book1" xfId="977"/>
    <cellStyle name="T_Book1_1_Book1_1" xfId="978"/>
    <cellStyle name="T_Book1_1_Book1_1_ODA - KH2012 sua theo 1792 lan2 (them bieu GPMB va TDC) " xfId="979"/>
    <cellStyle name="T_Book1_1_Book1_1_Phan bo CT CNTT ngay 2-3-2011-Diep TH" xfId="980"/>
    <cellStyle name="T_Book1_1_Book1_1_Phg an 1.750 tỷ - 930 = 820 ty ngay 14-11" xfId="981"/>
    <cellStyle name="T_Book1_1_Book1_1_TONG HOP KH2012" xfId="982"/>
    <cellStyle name="T_Book1_1_Book1_Bang thanh tien  dot 5" xfId="983"/>
    <cellStyle name="T_Book1_1_Book1_Bang thanh tien  dot 5_ODA - KH2012 sua theo 1792 lan2 (them bieu GPMB va TDC) " xfId="984"/>
    <cellStyle name="T_Book1_1_Book1_Bang thanh tien  dot 5_Phan bo CT CNTT ngay 2-3-2011-Diep TH" xfId="985"/>
    <cellStyle name="T_Book1_1_Book1_Bang thanh tien  dot 5_Phg an 1.750 tỷ - 930 = 820 ty ngay 14-11" xfId="986"/>
    <cellStyle name="T_Book1_1_Book1_Bang thanh tien  dot 5_TONG HOP KH2012" xfId="987"/>
    <cellStyle name="T_Book1_1_Book1_kh von 2011 (10-11-10)" xfId="988"/>
    <cellStyle name="T_Book1_1_Book1_kh von 2011 (10-11-10)_bao cao dau gia 2010 - 2013" xfId="989"/>
    <cellStyle name="T_Book1_1_Book1_kh von 2011 (10-11-10)_ODA - KH2012 sua theo 1792 lan2 (them bieu GPMB va TDC) " xfId="990"/>
    <cellStyle name="T_Book1_1_Book1_kh von 2011 (10-11-10)_Phan bo CT CNTT ngay 2-3-2011-Diep TH" xfId="991"/>
    <cellStyle name="T_Book1_1_Book1_kh von 2011 (10-11-10)_Phg an 1.750 tỷ - 930 = 820 ty ngay 14-11" xfId="992"/>
    <cellStyle name="T_Book1_1_Book1_kh von 2011 (10-11-10)_TONG HOP KH2012" xfId="993"/>
    <cellStyle name="T_Book1_1_Book1_ODA - KH2012 sua theo 1792 lan2 (them bieu GPMB va TDC) " xfId="994"/>
    <cellStyle name="T_Book1_1_Book1_Phan bo CT CNTT ngay 2-3-2011-Diep TH" xfId="995"/>
    <cellStyle name="T_Book1_1_Book1_Phg an 1.750 tỷ - 930 = 820 ty ngay 14-11" xfId="996"/>
    <cellStyle name="T_Book1_1_Book1_Thanh toan Co Ngua dot1 theo gia dieu chinh" xfId="997"/>
    <cellStyle name="T_Book1_1_Book1_Thanh toan Co Ngua dot1 theo gia dieu chinh_ODA - KH2012 sua theo 1792 lan2 (them bieu GPMB va TDC) " xfId="998"/>
    <cellStyle name="T_Book1_1_Book1_Thanh toan Co Ngua dot1 theo gia dieu chinh_Phan bo CT CNTT ngay 2-3-2011-Diep TH" xfId="999"/>
    <cellStyle name="T_Book1_1_Book1_Thanh toan Co Ngua dot1 theo gia dieu chinh_Phg an 1.750 tỷ - 930 = 820 ty ngay 14-11" xfId="1000"/>
    <cellStyle name="T_Book1_1_Book1_Thanh toan Co Ngua dot1 theo gia dieu chinh_TONG HOP KH2012" xfId="1001"/>
    <cellStyle name="T_Book1_1_Book1_Thanh toan Co Ngua dot1 theo phu luc so 1421-1" xfId="1002"/>
    <cellStyle name="T_Book1_1_Book1_Thanh toan Co Ngua dot1 theo phu luc so 1421-1_bao cao dau gia 2010 - 2013" xfId="1003"/>
    <cellStyle name="T_Book1_1_Book1_Thanh toan Co Ngua dot1 theo phu luc so 1421-1_ODA - KH2012 sua theo 1792 lan2 (them bieu GPMB va TDC) " xfId="1004"/>
    <cellStyle name="T_Book1_1_Book1_Thanh toan Co Ngua dot1 theo phu luc so 1421-1_Phan bo CT CNTT ngay 2-3-2011-Diep TH" xfId="1005"/>
    <cellStyle name="T_Book1_1_Book1_Thanh toan Co Ngua dot1 theo phu luc so 1421-1_Phg an 1.750 tỷ - 930 = 820 ty ngay 14-11" xfId="1006"/>
    <cellStyle name="T_Book1_1_Book1_Thanh toan Co Ngua dot1 theo phu luc so 1421-1_TONG HOP KH2012" xfId="1007"/>
    <cellStyle name="T_Book1_1_Book1_TONG HOP KH2012" xfId="1008"/>
    <cellStyle name="T_Book1_1_CPK" xfId="1009"/>
    <cellStyle name="T_Book1_1_CPK_ODA - KH2012 sua theo 1792 lan2 (them bieu GPMB va TDC) " xfId="1010"/>
    <cellStyle name="T_Book1_1_CPK_Phan bo CT CNTT ngay 2-3-2011-Diep TH" xfId="1011"/>
    <cellStyle name="T_Book1_1_CPK_Phg an 1.750 tỷ - 930 = 820 ty ngay 14-11" xfId="1012"/>
    <cellStyle name="T_Book1_1_CPK_TONG HOP KH2012" xfId="1013"/>
    <cellStyle name="T_Book1_1_Du toan TL702D2" xfId="1014"/>
    <cellStyle name="T_Book1_1_Du toan TL702D2_ODA - KH2012 sua theo 1792 lan2 (them bieu GPMB va TDC) " xfId="1015"/>
    <cellStyle name="T_Book1_1_Du toan TL702D2_Phan bo CT CNTT ngay 2-3-2011-Diep TH" xfId="1016"/>
    <cellStyle name="T_Book1_1_Du toan TL702D2_Phg an 1.750 tỷ - 930 = 820 ty ngay 14-11" xfId="1017"/>
    <cellStyle name="T_Book1_1_Du toan TL702D2_TONG HOP KH2012" xfId="1018"/>
    <cellStyle name="T_Book1_1_kh von 2011 (10-11-10)" xfId="1019"/>
    <cellStyle name="T_Book1_1_Khoi luong cac hang muc chi tiet-702" xfId="1020"/>
    <cellStyle name="T_Book1_1_Khoi luong cac hang muc chi tiet-702_ODA - KH2012 sua theo 1792 lan2 (them bieu GPMB va TDC) " xfId="1021"/>
    <cellStyle name="T_Book1_1_Khoi luong cac hang muc chi tiet-702_Phan bo CT CNTT ngay 2-3-2011-Diep TH" xfId="1022"/>
    <cellStyle name="T_Book1_1_Khoi luong cac hang muc chi tiet-702_Phg an 1.750 tỷ - 930 = 820 ty ngay 14-11" xfId="1023"/>
    <cellStyle name="T_Book1_1_Khoi luong cac hang muc chi tiet-702_TONG HOP KH2012" xfId="1024"/>
    <cellStyle name="T_Book1_1_-LỊCH THI ĐỢT 1 - KHÓA 19" xfId="1025"/>
    <cellStyle name="T_Book1_1_LuuNgay04-03-2001Mau phieu chi  da ap giaTDC" xfId="1026"/>
    <cellStyle name="T_Book1_1_LuuNgay04-03-2001Mau phieu chi  da ap giaTDC_bao cao dau gia 2010 - 2013" xfId="1027"/>
    <cellStyle name="T_Book1_1_LuuNgay04-03-2001Mau phieu chi  da ap giaTDC_ODA - KH2012 sua theo 1792 lan2 (them bieu GPMB va TDC) " xfId="1028"/>
    <cellStyle name="T_Book1_1_LuuNgay04-03-2001Mau phieu chi  da ap giaTDC_Phan bo CT CNTT ngay 2-3-2011-Diep TH" xfId="1029"/>
    <cellStyle name="T_Book1_1_LuuNgay04-03-2001Mau phieu chi  da ap giaTDC_Phg an 1.750 tỷ - 930 = 820 ty ngay 14-11" xfId="1030"/>
    <cellStyle name="T_Book1_1_LuuNgay04-03-2001Mau phieu chi  da ap giaTDC_TONG HOP KH2012" xfId="1031"/>
    <cellStyle name="T_Book1_1_ODA - KH2012 sua theo 1792 lan2 (them bieu GPMB va TDC) " xfId="1032"/>
    <cellStyle name="T_Book1_1_Phan bo CT CNTT ngay 2-3-2011-Diep TH" xfId="1033"/>
    <cellStyle name="T_Book1_1_Phg an 1.750 tỷ - 930 = 820 ty ngay 14-11" xfId="1034"/>
    <cellStyle name="T_Book1_1_PL_QD_chinh_trang(1)" xfId="1035"/>
    <cellStyle name="T_Book1_1_PL_QD_chinh_trang(1)_bao cao dau gia 2010 - 2013" xfId="1036"/>
    <cellStyle name="T_Book1_1_SS 2008 (oanh)" xfId="1037"/>
    <cellStyle name="T_Book1_1_SS 2008 (version 1)" xfId="1038"/>
    <cellStyle name="T_Book1_1_Thanh toan Co Ngua dot1 theo phu luc so 1421-1" xfId="1039"/>
    <cellStyle name="T_Book1_1_Thanh toan Co Ngua dot1 theo phu luc so 1421-1_ODA - KH2012 sua theo 1792 lan2 (them bieu GPMB va TDC) " xfId="1040"/>
    <cellStyle name="T_Book1_1_Thanh toan Co Ngua dot1 theo phu luc so 1421-1_Phan bo CT CNTT ngay 2-3-2011-Diep TH" xfId="1041"/>
    <cellStyle name="T_Book1_1_Thanh toan Co Ngua dot1 theo phu luc so 1421-1_Phg an 1.750 tỷ - 930 = 820 ty ngay 14-11" xfId="1042"/>
    <cellStyle name="T_Book1_1_Thanh toan Co Ngua dot1 theo phu luc so 1421-1_TONG HOP KH2012" xfId="1043"/>
    <cellStyle name="T_Book1_1_Thiet bi" xfId="1044"/>
    <cellStyle name="T_Book1_1_Thiet bi_ODA - KH2012 sua theo 1792 lan2 (them bieu GPMB va TDC) " xfId="1045"/>
    <cellStyle name="T_Book1_1_Thiet bi_Phan bo CT CNTT ngay 2-3-2011-Diep TH" xfId="1046"/>
    <cellStyle name="T_Book1_1_Thiet bi_Phg an 1.750 tỷ - 930 = 820 ty ngay 14-11" xfId="1047"/>
    <cellStyle name="T_Book1_1_Thiet bi_TONG HOP KH2012" xfId="1048"/>
    <cellStyle name="T_Book1_1_TONG HOP KH2012" xfId="1049"/>
    <cellStyle name="T_Book1_2" xfId="1050"/>
    <cellStyle name="T_Book1_2_bao cao dau gia 2010 - 2013" xfId="1051"/>
    <cellStyle name="T_Book1_2_Bao cao thanh toan gui lanh dao thanh pho" xfId="1052"/>
    <cellStyle name="T_Book1_2_Bao cao thanh toan gui lanh dao thanh pho_bao cao dau gia 2010 - 2013" xfId="1053"/>
    <cellStyle name="T_Book1_2_Bao cao thanh toan gui lanh dao thanh pho_ODA - KH2012 sua theo 1792 lan2 (them bieu GPMB va TDC) " xfId="1054"/>
    <cellStyle name="T_Book1_2_Bao cao thanh toan gui lanh dao thanh pho_Phan bo CT CNTT ngay 2-3-2011-Diep TH" xfId="1055"/>
    <cellStyle name="T_Book1_2_Bao cao thanh toan gui lanh dao thanh pho_Phg an 1.750 tỷ - 930 = 820 ty ngay 14-11" xfId="1056"/>
    <cellStyle name="T_Book1_2_Bao cao thanh toan gui lanh dao thanh pho_TONG HOP KH2012" xfId="1057"/>
    <cellStyle name="T_Book1_2_kh von 2011 (10-11-10)" xfId="1058"/>
    <cellStyle name="T_Book1_2_kh von 2011 (10-11-10)_bao cao dau gia 2010 - 2013" xfId="1059"/>
    <cellStyle name="T_Book1_2_kh von 2011 (10-11-10)_ODA - KH2012 sua theo 1792 lan2 (them bieu GPMB va TDC) " xfId="1060"/>
    <cellStyle name="T_Book1_2_kh von 2011 (10-11-10)_Phan bo CT CNTT ngay 2-3-2011-Diep TH" xfId="1061"/>
    <cellStyle name="T_Book1_2_kh von 2011 (10-11-10)_Phg an 1.750 tỷ - 930 = 820 ty ngay 14-11" xfId="1062"/>
    <cellStyle name="T_Book1_2_kh von 2011 (10-11-10)_TONG HOP KH2012" xfId="1063"/>
    <cellStyle name="T_Book1_2_ODA - KH2012 sua theo 1792 lan2 (them bieu GPMB va TDC) " xfId="1064"/>
    <cellStyle name="T_Book1_2_Phan bo CT CNTT ngay 2-3-2011-Diep TH" xfId="1065"/>
    <cellStyle name="T_Book1_2_Phg an 1.750 tỷ - 930 = 820 ty ngay 14-11" xfId="1066"/>
    <cellStyle name="T_Book1_2_PL_QD_chinh_trang(1)" xfId="1067"/>
    <cellStyle name="T_Book1_2_PL_QD_chinh_trang(1)_bao cao dau gia 2010 - 2013" xfId="1068"/>
    <cellStyle name="T_Book1_2_SS 2008 (version 1)" xfId="1069"/>
    <cellStyle name="T_Book1_2_SS 2008 (version 1)_bao cao dau gia 2010 - 2013" xfId="1070"/>
    <cellStyle name="T_Book1_2_SS 2008 (version 1)_ODA - KH2012 sua theo 1792 lan2 (them bieu GPMB va TDC) " xfId="1071"/>
    <cellStyle name="T_Book1_2_SS 2008 (version 1)_Phan bo CT CNTT ngay 2-3-2011-Diep TH" xfId="1072"/>
    <cellStyle name="T_Book1_2_SS 2008 (version 1)_Phg an 1.750 tỷ - 930 = 820 ty ngay 14-11" xfId="1073"/>
    <cellStyle name="T_Book1_2_SS 2008 (version 1)_TONG HOP KH2012" xfId="1074"/>
    <cellStyle name="T_Book1_2_TONG HOP KH2012" xfId="1075"/>
    <cellStyle name="T_Book1_3" xfId="1076"/>
    <cellStyle name="T_Book1_Ba0107" xfId="1077"/>
    <cellStyle name="T_Book1_Ba0107_bao cao dau gia 2010 - 2013" xfId="1078"/>
    <cellStyle name="T_Book1_Ba0107_Bo2107" xfId="1079"/>
    <cellStyle name="T_Book1_Ba0107_Bo2107_bao cao dau gia 2010 - 2013" xfId="1080"/>
    <cellStyle name="T_Book1_Ba0107_Bo2107_ODA - KH2012 sua theo 1792 lan2 (them bieu GPMB va TDC) " xfId="1081"/>
    <cellStyle name="T_Book1_Ba0107_Bo2107_Phan bo CT CNTT ngay 2-3-2011-Diep TH" xfId="1082"/>
    <cellStyle name="T_Book1_Ba0107_Bo2107_Phg an 1.750 tỷ - 930 = 820 ty ngay 14-11" xfId="1083"/>
    <cellStyle name="T_Book1_Ba0107_Bo2107_TONG HOP KH2012" xfId="1084"/>
    <cellStyle name="T_Book1_Ba0107_Chu_dieu11-08" xfId="1085"/>
    <cellStyle name="T_Book1_Ba0107_Chu_dieu11-08_bao cao dau gia 2010 - 2013" xfId="1086"/>
    <cellStyle name="T_Book1_Ba0107_Chu_dieu11-08_ODA - KH2012 sua theo 1792 lan2 (them bieu GPMB va TDC) " xfId="1087"/>
    <cellStyle name="T_Book1_Ba0107_Chu_dieu11-08_Phan bo CT CNTT ngay 2-3-2011-Diep TH" xfId="1088"/>
    <cellStyle name="T_Book1_Ba0107_Chu_dieu11-08_Phg an 1.750 tỷ - 930 = 820 ty ngay 14-11" xfId="1089"/>
    <cellStyle name="T_Book1_Ba0107_Chu_dieu11-08_TONG HOP KH2012" xfId="1090"/>
    <cellStyle name="T_Book1_Ba0107_ODA - KH2012 sua theo 1792 lan2 (them bieu GPMB va TDC) " xfId="1091"/>
    <cellStyle name="T_Book1_Ba0107_Phan bo CT CNTT ngay 2-3-2011-Diep TH" xfId="1092"/>
    <cellStyle name="T_Book1_Ba0107_Phg an 1.750 tỷ - 930 = 820 ty ngay 14-11" xfId="1093"/>
    <cellStyle name="T_Book1_Ba0107_TONG HOP KH2012" xfId="1094"/>
    <cellStyle name="T_Book1_Bang thanh tien  dot 5" xfId="1095"/>
    <cellStyle name="T_Book1_Bang thanh toan dot 4-1chuan in" xfId="1096"/>
    <cellStyle name="T_Book1_Bao cao thanh toan gui lanh dao thanh pho" xfId="1097"/>
    <cellStyle name="T_Book1_Bao cao thanh toan gui lanh dao thanh pho_bao cao dau gia 2010 - 2013" xfId="1098"/>
    <cellStyle name="T_Book1_Bao cao thanh toan gui lanh dao thanh pho_ODA - KH2012 sua theo 1792 lan2 (them bieu GPMB va TDC) " xfId="1099"/>
    <cellStyle name="T_Book1_Bao cao thanh toan gui lanh dao thanh pho_Phan bo CT CNTT ngay 2-3-2011-Diep TH" xfId="1100"/>
    <cellStyle name="T_Book1_Bao cao thanh toan gui lanh dao thanh pho_Phg an 1.750 tỷ - 930 = 820 ty ngay 14-11" xfId="1101"/>
    <cellStyle name="T_Book1_Bao cao thanh toan gui lanh dao thanh pho_TONG HOP KH2012" xfId="1102"/>
    <cellStyle name="T_Book1_Bo2107" xfId="1103"/>
    <cellStyle name="T_Book1_Bo2107_bao cao dau gia 2010 - 2013" xfId="1104"/>
    <cellStyle name="T_Book1_Bo2107_ODA - KH2012 sua theo 1792 lan2 (them bieu GPMB va TDC) " xfId="1105"/>
    <cellStyle name="T_Book1_Bo2107_Phan bo CT CNTT ngay 2-3-2011-Diep TH" xfId="1106"/>
    <cellStyle name="T_Book1_Bo2107_Phg an 1.750 tỷ - 930 = 820 ty ngay 14-11" xfId="1107"/>
    <cellStyle name="T_Book1_Bo2107_TONG HOP KH2012" xfId="1108"/>
    <cellStyle name="T_Book1_Book1" xfId="1109"/>
    <cellStyle name="T_Book1_Book1_Bang thanh tien  dot 5" xfId="1110"/>
    <cellStyle name="T_Book1_Book1_Bang thanh tien  dot 5_ODA - KH2012 sua theo 1792 lan2 (them bieu GPMB va TDC) " xfId="1111"/>
    <cellStyle name="T_Book1_Book1_Bang thanh tien  dot 5_Phan bo CT CNTT ngay 2-3-2011-Diep TH" xfId="1112"/>
    <cellStyle name="T_Book1_Book1_Bang thanh tien  dot 5_Phg an 1.750 tỷ - 930 = 820 ty ngay 14-11" xfId="1113"/>
    <cellStyle name="T_Book1_Book1_Bang thanh tien  dot 5_TONG HOP KH2012" xfId="1114"/>
    <cellStyle name="T_Book1_Book1_kh von 2011 (10-11-10)" xfId="1115"/>
    <cellStyle name="T_Book1_Book1_kh von 2011 (10-11-10)_bao cao dau gia 2010 - 2013" xfId="1116"/>
    <cellStyle name="T_Book1_Book1_kh von 2011 (10-11-10)_ODA - KH2012 sua theo 1792 lan2 (them bieu GPMB va TDC) " xfId="1117"/>
    <cellStyle name="T_Book1_Book1_kh von 2011 (10-11-10)_Phan bo CT CNTT ngay 2-3-2011-Diep TH" xfId="1118"/>
    <cellStyle name="T_Book1_Book1_kh von 2011 (10-11-10)_Phg an 1.750 tỷ - 930 = 820 ty ngay 14-11" xfId="1119"/>
    <cellStyle name="T_Book1_Book1_kh von 2011 (10-11-10)_TONG HOP KH2012" xfId="1120"/>
    <cellStyle name="T_Book1_Book1_ODA - KH2012 sua theo 1792 lan2 (them bieu GPMB va TDC) " xfId="1121"/>
    <cellStyle name="T_Book1_Book1_Phan bo CT CNTT ngay 2-3-2011-Diep TH" xfId="1122"/>
    <cellStyle name="T_Book1_Book1_Phg an 1.750 tỷ - 930 = 820 ty ngay 14-11" xfId="1123"/>
    <cellStyle name="T_Book1_Book1_PL_QD_chinh_trang(1)" xfId="1124"/>
    <cellStyle name="T_Book1_Book1_Thanh toan Co Ngua dot1 theo phu luc so 1421-1" xfId="1125"/>
    <cellStyle name="T_Book1_Book1_Thanh toan Co Ngua dot1 theo phu luc so 1421-1_ODA - KH2012 sua theo 1792 lan2 (them bieu GPMB va TDC) " xfId="1126"/>
    <cellStyle name="T_Book1_Book1_Thanh toan Co Ngua dot1 theo phu luc so 1421-1_Phan bo CT CNTT ngay 2-3-2011-Diep TH" xfId="1127"/>
    <cellStyle name="T_Book1_Book1_Thanh toan Co Ngua dot1 theo phu luc so 1421-1_Phg an 1.750 tỷ - 930 = 820 ty ngay 14-11" xfId="1128"/>
    <cellStyle name="T_Book1_Book1_Thanh toan Co Ngua dot1 theo phu luc so 1421-1_TONG HOP KH2012" xfId="1129"/>
    <cellStyle name="T_Book1_Book1_TONG HOP KH2012" xfId="1130"/>
    <cellStyle name="T_Book1_Chu_dieu11-08" xfId="1131"/>
    <cellStyle name="T_Book1_Chu_dieu11-08_bao cao dau gia 2010 - 2013" xfId="1132"/>
    <cellStyle name="T_Book1_Chu_dieu11-08_ODA - KH2012 sua theo 1792 lan2 (them bieu GPMB va TDC) " xfId="1133"/>
    <cellStyle name="T_Book1_Chu_dieu11-08_Phan bo CT CNTT ngay 2-3-2011-Diep TH" xfId="1134"/>
    <cellStyle name="T_Book1_Chu_dieu11-08_Phg an 1.750 tỷ - 930 = 820 ty ngay 14-11" xfId="1135"/>
    <cellStyle name="T_Book1_Chu_dieu11-08_TONG HOP KH2012" xfId="1136"/>
    <cellStyle name="T_Book1_CPK" xfId="1137"/>
    <cellStyle name="T_Book1_DT_BO2907" xfId="1138"/>
    <cellStyle name="T_Book1_DT_BO2907_bao cao dau gia 2010 - 2013" xfId="1139"/>
    <cellStyle name="T_Book1_DT_BO2907_ODA - KH2012 sua theo 1792 lan2 (them bieu GPMB va TDC) " xfId="1140"/>
    <cellStyle name="T_Book1_DT_BO2907_Phan bo CT CNTT ngay 2-3-2011-Diep TH" xfId="1141"/>
    <cellStyle name="T_Book1_DT_BO2907_Phg an 1.750 tỷ - 930 = 820 ty ngay 14-11" xfId="1142"/>
    <cellStyle name="T_Book1_DT_BO2907_TONG HOP KH2012" xfId="1143"/>
    <cellStyle name="T_Book1_HECO-NR78-Gui a-Vinh(15-5-07)" xfId="1144"/>
    <cellStyle name="T_Book1_HECO-NR78-Gui a-Vinh(15-5-07)_ODA - KH2012 sua theo 1792 lan2 (them bieu GPMB va TDC) " xfId="1145"/>
    <cellStyle name="T_Book1_HECO-NR78-Gui a-Vinh(15-5-07)_Phan bo CT CNTT ngay 2-3-2011-Diep TH" xfId="1146"/>
    <cellStyle name="T_Book1_HECO-NR78-Gui a-Vinh(15-5-07)_Phg an 1.750 tỷ - 930 = 820 ty ngay 14-11" xfId="1147"/>
    <cellStyle name="T_Book1_HECO-NR78-Gui a-Vinh(15-5-07)_TONG HOP KH2012" xfId="1148"/>
    <cellStyle name="T_Book1_kh von 2011 (10-11-10)" xfId="1149"/>
    <cellStyle name="T_Book1_kh von 2011 (10-11-10)_ODA - KH2012 sua theo 1792 lan2 (them bieu GPMB va TDC) " xfId="1150"/>
    <cellStyle name="T_Book1_kh von 2011 (10-11-10)_Phan bo CT CNTT ngay 2-3-2011-Diep TH" xfId="1151"/>
    <cellStyle name="T_Book1_kh von 2011 (10-11-10)_Phg an 1.750 tỷ - 930 = 820 ty ngay 14-11" xfId="1152"/>
    <cellStyle name="T_Book1_kh von 2011 (10-11-10)_TONG HOP KH2012" xfId="1153"/>
    <cellStyle name="T_Book1_Khoi luong cac hang muc chi tiet-702" xfId="1154"/>
    <cellStyle name="T_Book1_Khoi luong cac hang muc chi tiet-702_bao cao dau gia 2010 - 2013" xfId="1155"/>
    <cellStyle name="T_Book1_Khoi luong cac hang muc chi tiet-702_ODA - KH2012 sua theo 1792 lan2 (them bieu GPMB va TDC) " xfId="1156"/>
    <cellStyle name="T_Book1_Khoi luong cac hang muc chi tiet-702_Phan bo CT CNTT ngay 2-3-2011-Diep TH" xfId="1157"/>
    <cellStyle name="T_Book1_Khoi luong cac hang muc chi tiet-702_Phg an 1.750 tỷ - 930 = 820 ty ngay 14-11" xfId="1158"/>
    <cellStyle name="T_Book1_Khoi luong cac hang muc chi tiet-702_TONG HOP KH2012" xfId="1159"/>
    <cellStyle name="T_Book1_-LỊCH THI ĐỢT 1 - KHÓA 19" xfId="1160"/>
    <cellStyle name="T_Book1_-LỊCH THI ĐỢT 1 - KHÓA 19_ODA - KH2012 sua theo 1792 lan2 (them bieu GPMB va TDC) " xfId="1161"/>
    <cellStyle name="T_Book1_-LỊCH THI ĐỢT 1 - KHÓA 19_Phan bo CT CNTT ngay 2-3-2011-Diep TH" xfId="1162"/>
    <cellStyle name="T_Book1_-LỊCH THI ĐỢT 1 - KHÓA 19_Phg an 1.750 tỷ - 930 = 820 ty ngay 14-11" xfId="1163"/>
    <cellStyle name="T_Book1_-LỊCH THI ĐỢT 1 - KHÓA 19_TONG HOP KH2012" xfId="1164"/>
    <cellStyle name="T_Book1_LuuNgay04-03-2001Mau phieu chi  da ap giaTDC" xfId="1165"/>
    <cellStyle name="T_Book1_LuuNgay04-03-2001Mau phieu chi  da ap giaTDC_bao cao dau gia 2010 - 2013" xfId="1166"/>
    <cellStyle name="T_Book1_LuuNgay04-03-2001Mau phieu chi  da ap giaTDC_ODA - KH2012 sua theo 1792 lan2 (them bieu GPMB va TDC) " xfId="1167"/>
    <cellStyle name="T_Book1_LuuNgay04-03-2001Mau phieu chi  da ap giaTDC_Phan bo CT CNTT ngay 2-3-2011-Diep TH" xfId="1168"/>
    <cellStyle name="T_Book1_LuuNgay04-03-2001Mau phieu chi  da ap giaTDC_Phg an 1.750 tỷ - 930 = 820 ty ngay 14-11" xfId="1169"/>
    <cellStyle name="T_Book1_LuuNgay04-03-2001Mau phieu chi  da ap giaTDC_TONG HOP KH2012" xfId="1170"/>
    <cellStyle name="T_Book1_ODA - KH2012 sua theo 1792 lan2 (them bieu GPMB va TDC) " xfId="1171"/>
    <cellStyle name="T_Book1_Phan bo CT CNTT ngay 2-3-2011-Diep TH" xfId="1172"/>
    <cellStyle name="T_Book1_Phg an 1.750 tỷ - 930 = 820 ty ngay 14-11" xfId="1173"/>
    <cellStyle name="T_Book1_PL_QD_chinh_trang(1)" xfId="1174"/>
    <cellStyle name="T_Book1_SS 2008 (oanh)" xfId="1175"/>
    <cellStyle name="T_Book1_SS 2008 (oanh)_ODA - KH2012 sua theo 1792 lan2 (them bieu GPMB va TDC) " xfId="1176"/>
    <cellStyle name="T_Book1_SS 2008 (oanh)_Phan bo CT CNTT ngay 2-3-2011-Diep TH" xfId="1177"/>
    <cellStyle name="T_Book1_SS 2008 (oanh)_Phg an 1.750 tỷ - 930 = 820 ty ngay 14-11" xfId="1178"/>
    <cellStyle name="T_Book1_SS 2008 (oanh)_TONG HOP KH2012" xfId="1179"/>
    <cellStyle name="T_Book1_SS 2008 (version 1)" xfId="1180"/>
    <cellStyle name="T_Book1_SS 2008 (version 1)_ODA - KH2012 sua theo 1792 lan2 (them bieu GPMB va TDC) " xfId="1181"/>
    <cellStyle name="T_Book1_SS 2008 (version 1)_Phan bo CT CNTT ngay 2-3-2011-Diep TH" xfId="1182"/>
    <cellStyle name="T_Book1_SS 2008 (version 1)_Phg an 1.750 tỷ - 930 = 820 ty ngay 14-11" xfId="1183"/>
    <cellStyle name="T_Book1_SS 2008 (version 1)_TONG HOP KH2012" xfId="1184"/>
    <cellStyle name="T_Book1_Thanh toan Co Ngua dot1 theo phu luc so 1421-1" xfId="1185"/>
    <cellStyle name="T_Book1_Thiet bi" xfId="1186"/>
    <cellStyle name="T_Book1_THKLTL702" xfId="1187"/>
    <cellStyle name="T_Book1_THKLTL702_bao cao dau gia 2010 - 2013" xfId="1188"/>
    <cellStyle name="T_Book1_THKLTL702_ODA - KH2012 sua theo 1792 lan2 (them bieu GPMB va TDC) " xfId="1189"/>
    <cellStyle name="T_Book1_THKLTL702_Phan bo CT CNTT ngay 2-3-2011-Diep TH" xfId="1190"/>
    <cellStyle name="T_Book1_THKLTL702_Phg an 1.750 tỷ - 930 = 820 ty ngay 14-11" xfId="1191"/>
    <cellStyle name="T_Book1_THKLTL702_TONG HOP KH2012" xfId="1192"/>
    <cellStyle name="T_Book1_TONG HOP KH2012" xfId="1193"/>
    <cellStyle name="T_Cac bao cao TB  Milk-Yomilk-co Ke- CK 1-Vinh Thang" xfId="1194"/>
    <cellStyle name="T_Cac bao cao TB  Milk-Yomilk-co Ke- CK 1-Vinh Thang_Bang thanh tien  dot 5" xfId="1195"/>
    <cellStyle name="T_Cac bao cao TB  Milk-Yomilk-co Ke- CK 1-Vinh Thang_Bang thanh toan dot 4-1chuan in" xfId="1196"/>
    <cellStyle name="T_Cac bao cao TB  Milk-Yomilk-co Ke- CK 1-Vinh Thang_bao cao dau gia 2010 - 2013" xfId="1197"/>
    <cellStyle name="T_Cac bao cao TB  Milk-Yomilk-co Ke- CK 1-Vinh Thang_ODA - KH2012 sua theo 1792 lan2 (them bieu GPMB va TDC) " xfId="1198"/>
    <cellStyle name="T_Cac bao cao TB  Milk-Yomilk-co Ke- CK 1-Vinh Thang_Phan bo CT CNTT ngay 2-3-2011-Diep TH" xfId="1199"/>
    <cellStyle name="T_Cac bao cao TB  Milk-Yomilk-co Ke- CK 1-Vinh Thang_Phg an 1.750 tỷ - 930 = 820 ty ngay 14-11" xfId="1200"/>
    <cellStyle name="T_Cac bao cao TB  Milk-Yomilk-co Ke- CK 1-Vinh Thang_Thanh toan Co Ngua dot1 theo phu luc so 1421-1" xfId="1201"/>
    <cellStyle name="T_Cac bao cao TB  Milk-Yomilk-co Ke- CK 1-Vinh Thang_TONG HOP KH2012" xfId="1202"/>
    <cellStyle name="T_CDKT" xfId="1203"/>
    <cellStyle name="T_CDKT_ODA - KH2012 sua theo 1792 lan2 (them bieu GPMB va TDC) " xfId="1204"/>
    <cellStyle name="T_CDKT_Phan bo CT CNTT ngay 2-3-2011-Diep TH" xfId="1205"/>
    <cellStyle name="T_CDKT_Phg an 1.750 tỷ - 930 = 820 ty ngay 14-11" xfId="1206"/>
    <cellStyle name="T_CDKT_TONG HOP KH2012" xfId="1207"/>
    <cellStyle name="T_cham diem Milk chu ky2-ANH MINH" xfId="1208"/>
    <cellStyle name="T_cham diem Milk chu ky2-ANH MINH_Bang thanh tien  dot 5" xfId="1209"/>
    <cellStyle name="T_cham diem Milk chu ky2-ANH MINH_Bang thanh tien  dot 5_bao cao dau gia 2010 - 2013" xfId="1210"/>
    <cellStyle name="T_cham diem Milk chu ky2-ANH MINH_Bang thanh toan dot 4-1chuan in" xfId="1211"/>
    <cellStyle name="T_cham diem Milk chu ky2-ANH MINH_Bang thanh toan dot 4-1chuan in_bao cao dau gia 2010 - 2013" xfId="1212"/>
    <cellStyle name="T_cham diem Milk chu ky2-ANH MINH_ODA - KH2012 sua theo 1792 lan2 (them bieu GPMB va TDC) " xfId="1213"/>
    <cellStyle name="T_cham diem Milk chu ky2-ANH MINH_Phan bo CT CNTT ngay 2-3-2011-Diep TH" xfId="1214"/>
    <cellStyle name="T_cham diem Milk chu ky2-ANH MINH_Phg an 1.750 tỷ - 930 = 820 ty ngay 14-11" xfId="1215"/>
    <cellStyle name="T_cham diem Milk chu ky2-ANH MINH_Thanh toan Co Ngua dot1 theo phu luc so 1421-1" xfId="1216"/>
    <cellStyle name="T_cham diem Milk chu ky2-ANH MINH_Thanh toan Co Ngua dot1 theo phu luc so 1421-1_bao cao dau gia 2010 - 2013" xfId="1217"/>
    <cellStyle name="T_cham diem Milk chu ky2-ANH MINH_TONG HOP KH2012" xfId="1218"/>
    <cellStyle name="T_cham trung bay ck 1 m.Bac milk co ke 2" xfId="1219"/>
    <cellStyle name="T_cham trung bay ck 1 m.Bac milk co ke 2_Bang thanh tien  dot 5" xfId="1220"/>
    <cellStyle name="T_cham trung bay ck 1 m.Bac milk co ke 2_Bang thanh tien  dot 5_bao cao dau gia 2010 - 2013" xfId="1221"/>
    <cellStyle name="T_cham trung bay ck 1 m.Bac milk co ke 2_Bang thanh toan dot 4-1chuan in" xfId="1222"/>
    <cellStyle name="T_cham trung bay ck 1 m.Bac milk co ke 2_Bang thanh toan dot 4-1chuan in_bao cao dau gia 2010 - 2013" xfId="1223"/>
    <cellStyle name="T_cham trung bay ck 1 m.Bac milk co ke 2_ODA - KH2012 sua theo 1792 lan2 (them bieu GPMB va TDC) " xfId="1224"/>
    <cellStyle name="T_cham trung bay ck 1 m.Bac milk co ke 2_Phan bo CT CNTT ngay 2-3-2011-Diep TH" xfId="1225"/>
    <cellStyle name="T_cham trung bay ck 1 m.Bac milk co ke 2_Phg an 1.750 tỷ - 930 = 820 ty ngay 14-11" xfId="1226"/>
    <cellStyle name="T_cham trung bay ck 1 m.Bac milk co ke 2_Thanh toan Co Ngua dot1 theo phu luc so 1421-1" xfId="1227"/>
    <cellStyle name="T_cham trung bay ck 1 m.Bac milk co ke 2_Thanh toan Co Ngua dot1 theo phu luc so 1421-1_bao cao dau gia 2010 - 2013" xfId="1228"/>
    <cellStyle name="T_cham trung bay ck 1 m.Bac milk co ke 2_TONG HOP KH2012" xfId="1229"/>
    <cellStyle name="T_cham trung bay yao smart milk ck 2 mien Bac" xfId="1230"/>
    <cellStyle name="T_cham trung bay yao smart milk ck 2 mien Bac_Bang thanh tien  dot 5" xfId="1231"/>
    <cellStyle name="T_cham trung bay yao smart milk ck 2 mien Bac_Bang thanh toan dot 4-1chuan in" xfId="1232"/>
    <cellStyle name="T_cham trung bay yao smart milk ck 2 mien Bac_bao cao dau gia 2010 - 2013" xfId="1233"/>
    <cellStyle name="T_cham trung bay yao smart milk ck 2 mien Bac_ODA - KH2012 sua theo 1792 lan2 (them bieu GPMB va TDC) " xfId="1234"/>
    <cellStyle name="T_cham trung bay yao smart milk ck 2 mien Bac_Phan bo CT CNTT ngay 2-3-2011-Diep TH" xfId="1235"/>
    <cellStyle name="T_cham trung bay yao smart milk ck 2 mien Bac_Phg an 1.750 tỷ - 930 = 820 ty ngay 14-11" xfId="1236"/>
    <cellStyle name="T_cham trung bay yao smart milk ck 2 mien Bac_Thanh toan Co Ngua dot1 theo phu luc so 1421-1" xfId="1237"/>
    <cellStyle name="T_cham trung bay yao smart milk ck 2 mien Bac_TONG HOP KH2012" xfId="1238"/>
    <cellStyle name="T_Chu_dieu11-08" xfId="1239"/>
    <cellStyle name="T_Chu_dieu11-08_bao cao dau gia 2010 - 2013" xfId="1240"/>
    <cellStyle name="T_Chu_dieu11-08_ODA - KH2012 sua theo 1792 lan2 (them bieu GPMB va TDC) " xfId="1241"/>
    <cellStyle name="T_Chu_dieu11-08_Phan bo CT CNTT ngay 2-3-2011-Diep TH" xfId="1242"/>
    <cellStyle name="T_Chu_dieu11-08_Phg an 1.750 tỷ - 930 = 820 ty ngay 14-11" xfId="1243"/>
    <cellStyle name="T_Chu_dieu11-08_TONG HOP KH2012" xfId="1244"/>
    <cellStyle name="T_Cost for DD (summary)" xfId="1245"/>
    <cellStyle name="T_Cost for DD (summary)_ODA - KH2012 sua theo 1792 lan2 (them bieu GPMB va TDC) " xfId="1246"/>
    <cellStyle name="T_Cost for DD (summary)_Phan bo CT CNTT ngay 2-3-2011-Diep TH" xfId="1247"/>
    <cellStyle name="T_Cost for DD (summary)_Phg an 1.750 tỷ - 930 = 820 ty ngay 14-11" xfId="1248"/>
    <cellStyle name="T_Cost for DD (summary)_TONG HOP KH2012" xfId="1249"/>
    <cellStyle name="T_CPK" xfId="1250"/>
    <cellStyle name="T_CPK_ODA - KH2012 sua theo 1792 lan2 (them bieu GPMB va TDC) " xfId="1251"/>
    <cellStyle name="T_CPK_Phan bo CT CNTT ngay 2-3-2011-Diep TH" xfId="1252"/>
    <cellStyle name="T_CPK_Phg an 1.750 tỷ - 930 = 820 ty ngay 14-11" xfId="1253"/>
    <cellStyle name="T_CPK_TONG HOP KH2012" xfId="1254"/>
    <cellStyle name="T_CtBa_2905" xfId="1255"/>
    <cellStyle name="T_CtBa_2905_bao cao dau gia 2010 - 2013" xfId="1256"/>
    <cellStyle name="T_CtBa_2905_Bo2107" xfId="1257"/>
    <cellStyle name="T_CtBa_2905_Bo2107_bao cao dau gia 2010 - 2013" xfId="1258"/>
    <cellStyle name="T_CtBa_2905_Bo2107_ODA - KH2012 sua theo 1792 lan2 (them bieu GPMB va TDC) " xfId="1259"/>
    <cellStyle name="T_CtBa_2905_Bo2107_Phan bo CT CNTT ngay 2-3-2011-Diep TH" xfId="1260"/>
    <cellStyle name="T_CtBa_2905_Bo2107_Phg an 1.750 tỷ - 930 = 820 ty ngay 14-11" xfId="1261"/>
    <cellStyle name="T_CtBa_2905_Bo2107_TONG HOP KH2012" xfId="1262"/>
    <cellStyle name="T_CtBa_2905_Chu_dieu11-08" xfId="1263"/>
    <cellStyle name="T_CtBa_2905_Chu_dieu11-08_bao cao dau gia 2010 - 2013" xfId="1264"/>
    <cellStyle name="T_CtBa_2905_Chu_dieu11-08_ODA - KH2012 sua theo 1792 lan2 (them bieu GPMB va TDC) " xfId="1265"/>
    <cellStyle name="T_CtBa_2905_Chu_dieu11-08_Phan bo CT CNTT ngay 2-3-2011-Diep TH" xfId="1266"/>
    <cellStyle name="T_CtBa_2905_Chu_dieu11-08_Phg an 1.750 tỷ - 930 = 820 ty ngay 14-11" xfId="1267"/>
    <cellStyle name="T_CtBa_2905_Chu_dieu11-08_TONG HOP KH2012" xfId="1268"/>
    <cellStyle name="T_CtBa_2905_ODA - KH2012 sua theo 1792 lan2 (them bieu GPMB va TDC) " xfId="1269"/>
    <cellStyle name="T_CtBa_2905_Phan bo CT CNTT ngay 2-3-2011-Diep TH" xfId="1270"/>
    <cellStyle name="T_CtBa_2905_Phg an 1.750 tỷ - 930 = 820 ty ngay 14-11" xfId="1271"/>
    <cellStyle name="T_CtBa_2905_TONG HOP KH2012" xfId="1272"/>
    <cellStyle name="T_danh sach chua nop bcao trung bay sua chua  tinh den 1-3-06" xfId="1273"/>
    <cellStyle name="T_danh sach chua nop bcao trung bay sua chua  tinh den 1-3-06_Bang thanh tien  dot 5" xfId="1274"/>
    <cellStyle name="T_danh sach chua nop bcao trung bay sua chua  tinh den 1-3-06_Bang thanh toan dot 4-1chuan in" xfId="1275"/>
    <cellStyle name="T_danh sach chua nop bcao trung bay sua chua  tinh den 1-3-06_bao cao dau gia 2010 - 2013" xfId="1276"/>
    <cellStyle name="T_danh sach chua nop bcao trung bay sua chua  tinh den 1-3-06_ODA - KH2012 sua theo 1792 lan2 (them bieu GPMB va TDC) " xfId="1277"/>
    <cellStyle name="T_danh sach chua nop bcao trung bay sua chua  tinh den 1-3-06_Phan bo CT CNTT ngay 2-3-2011-Diep TH" xfId="1278"/>
    <cellStyle name="T_danh sach chua nop bcao trung bay sua chua  tinh den 1-3-06_Phg an 1.750 tỷ - 930 = 820 ty ngay 14-11" xfId="1279"/>
    <cellStyle name="T_danh sach chua nop bcao trung bay sua chua  tinh den 1-3-06_Thanh toan Co Ngua dot1 theo phu luc so 1421-1" xfId="1280"/>
    <cellStyle name="T_danh sach chua nop bcao trung bay sua chua  tinh den 1-3-06_TONG HOP KH2012" xfId="1281"/>
    <cellStyle name="T_Danh sach KH TB MilkYomilk Yao  Smart chu ky 2-Vinh Thang" xfId="1282"/>
    <cellStyle name="T_Danh sach KH TB MilkYomilk Yao  Smart chu ky 2-Vinh Thang_Bang thanh tien  dot 5" xfId="1283"/>
    <cellStyle name="T_Danh sach KH TB MilkYomilk Yao  Smart chu ky 2-Vinh Thang_Bang thanh toan dot 4-1chuan in" xfId="1284"/>
    <cellStyle name="T_Danh sach KH TB MilkYomilk Yao  Smart chu ky 2-Vinh Thang_bao cao dau gia 2010 - 2013" xfId="1285"/>
    <cellStyle name="T_Danh sach KH TB MilkYomilk Yao  Smart chu ky 2-Vinh Thang_ODA - KH2012 sua theo 1792 lan2 (them bieu GPMB va TDC) " xfId="1286"/>
    <cellStyle name="T_Danh sach KH TB MilkYomilk Yao  Smart chu ky 2-Vinh Thang_Phan bo CT CNTT ngay 2-3-2011-Diep TH" xfId="1287"/>
    <cellStyle name="T_Danh sach KH TB MilkYomilk Yao  Smart chu ky 2-Vinh Thang_Phg an 1.750 tỷ - 930 = 820 ty ngay 14-11" xfId="1288"/>
    <cellStyle name="T_Danh sach KH TB MilkYomilk Yao  Smart chu ky 2-Vinh Thang_Thanh toan Co Ngua dot1 theo phu luc so 1421-1" xfId="1289"/>
    <cellStyle name="T_Danh sach KH TB MilkYomilk Yao  Smart chu ky 2-Vinh Thang_TONG HOP KH2012" xfId="1290"/>
    <cellStyle name="T_Danh sach KH trung bay MilkYomilk co ke chu ky 2-Vinh Thang" xfId="1291"/>
    <cellStyle name="T_Danh sach KH trung bay MilkYomilk co ke chu ky 2-Vinh Thang_Bang thanh tien  dot 5" xfId="1292"/>
    <cellStyle name="T_Danh sach KH trung bay MilkYomilk co ke chu ky 2-Vinh Thang_Bang thanh toan dot 4-1chuan in" xfId="1293"/>
    <cellStyle name="T_Danh sach KH trung bay MilkYomilk co ke chu ky 2-Vinh Thang_bao cao dau gia 2010 - 2013" xfId="1294"/>
    <cellStyle name="T_Danh sach KH trung bay MilkYomilk co ke chu ky 2-Vinh Thang_ODA - KH2012 sua theo 1792 lan2 (them bieu GPMB va TDC) " xfId="1295"/>
    <cellStyle name="T_Danh sach KH trung bay MilkYomilk co ke chu ky 2-Vinh Thang_Phan bo CT CNTT ngay 2-3-2011-Diep TH" xfId="1296"/>
    <cellStyle name="T_Danh sach KH trung bay MilkYomilk co ke chu ky 2-Vinh Thang_Phg an 1.750 tỷ - 930 = 820 ty ngay 14-11" xfId="1297"/>
    <cellStyle name="T_Danh sach KH trung bay MilkYomilk co ke chu ky 2-Vinh Thang_Thanh toan Co Ngua dot1 theo phu luc so 1421-1" xfId="1298"/>
    <cellStyle name="T_Danh sach KH trung bay MilkYomilk co ke chu ky 2-Vinh Thang_TONG HOP KH2012" xfId="1299"/>
    <cellStyle name="T_danh sach Thi cu kem TT" xfId="1300"/>
    <cellStyle name="T_danh sach Thi cu kem TT_bao cao dau gia 2010 - 2013" xfId="1301"/>
    <cellStyle name="T_danh sach Thi cu kem TT_ODA - KH2012 sua theo 1792 lan2 (them bieu GPMB va TDC) " xfId="1302"/>
    <cellStyle name="T_danh sach Thi cu kem TT_Phan bo CT CNTT ngay 2-3-2011-Diep TH" xfId="1303"/>
    <cellStyle name="T_danh sach Thi cu kem TT_Phg an 1.750 tỷ - 930 = 820 ty ngay 14-11" xfId="1304"/>
    <cellStyle name="T_danh sach Thi cu kem TT_TONG HOP KH2012" xfId="1305"/>
    <cellStyle name="T_DSACH MILK YO MILK CK 2 M.BAC" xfId="1306"/>
    <cellStyle name="T_DSACH MILK YO MILK CK 2 M.BAC_Bang thanh tien  dot 5" xfId="1307"/>
    <cellStyle name="T_DSACH MILK YO MILK CK 2 M.BAC_Bang thanh tien  dot 5_bao cao dau gia 2010 - 2013" xfId="1308"/>
    <cellStyle name="T_DSACH MILK YO MILK CK 2 M.BAC_Bang thanh toan dot 4-1chuan in" xfId="1309"/>
    <cellStyle name="T_DSACH MILK YO MILK CK 2 M.BAC_Bang thanh toan dot 4-1chuan in_bao cao dau gia 2010 - 2013" xfId="1310"/>
    <cellStyle name="T_DSACH MILK YO MILK CK 2 M.BAC_ODA - KH2012 sua theo 1792 lan2 (them bieu GPMB va TDC) " xfId="1311"/>
    <cellStyle name="T_DSACH MILK YO MILK CK 2 M.BAC_Phan bo CT CNTT ngay 2-3-2011-Diep TH" xfId="1312"/>
    <cellStyle name="T_DSACH MILK YO MILK CK 2 M.BAC_Phg an 1.750 tỷ - 930 = 820 ty ngay 14-11" xfId="1313"/>
    <cellStyle name="T_DSACH MILK YO MILK CK 2 M.BAC_Thanh toan Co Ngua dot1 theo phu luc so 1421-1" xfId="1314"/>
    <cellStyle name="T_DSACH MILK YO MILK CK 2 M.BAC_Thanh toan Co Ngua dot1 theo phu luc so 1421-1_bao cao dau gia 2010 - 2013" xfId="1315"/>
    <cellStyle name="T_DSACH MILK YO MILK CK 2 M.BAC_TONG HOP KH2012" xfId="1316"/>
    <cellStyle name="T_DSKH Tbay Milk , Yomilk CK 2 Vu Thi Hanh" xfId="1317"/>
    <cellStyle name="T_DSKH Tbay Milk , Yomilk CK 2 Vu Thi Hanh_Bang thanh tien  dot 5" xfId="1318"/>
    <cellStyle name="T_DSKH Tbay Milk , Yomilk CK 2 Vu Thi Hanh_Bang thanh toan dot 4-1chuan in" xfId="1319"/>
    <cellStyle name="T_DSKH Tbay Milk , Yomilk CK 2 Vu Thi Hanh_bao cao dau gia 2010 - 2013" xfId="1320"/>
    <cellStyle name="T_DSKH Tbay Milk , Yomilk CK 2 Vu Thi Hanh_ODA - KH2012 sua theo 1792 lan2 (them bieu GPMB va TDC) " xfId="1321"/>
    <cellStyle name="T_DSKH Tbay Milk , Yomilk CK 2 Vu Thi Hanh_Phan bo CT CNTT ngay 2-3-2011-Diep TH" xfId="1322"/>
    <cellStyle name="T_DSKH Tbay Milk , Yomilk CK 2 Vu Thi Hanh_Phg an 1.750 tỷ - 930 = 820 ty ngay 14-11" xfId="1323"/>
    <cellStyle name="T_DSKH Tbay Milk , Yomilk CK 2 Vu Thi Hanh_Thanh toan Co Ngua dot1 theo phu luc so 1421-1" xfId="1324"/>
    <cellStyle name="T_DSKH Tbay Milk , Yomilk CK 2 Vu Thi Hanh_TONG HOP KH2012" xfId="1325"/>
    <cellStyle name="T_DT San nen" xfId="1326"/>
    <cellStyle name="T_DT San nen_bao cao dau gia 2010 - 2013" xfId="1327"/>
    <cellStyle name="T_DT San nen_ODA - KH2012 sua theo 1792 lan2 (them bieu GPMB va TDC) " xfId="1328"/>
    <cellStyle name="T_DT San nen_Phan bo CT CNTT ngay 2-3-2011-Diep TH" xfId="1329"/>
    <cellStyle name="T_DT San nen_Phg an 1.750 tỷ - 930 = 820 ty ngay 14-11" xfId="1330"/>
    <cellStyle name="T_DT San nen_TONG HOP KH2012" xfId="1331"/>
    <cellStyle name="T_DT_BO2907" xfId="1332"/>
    <cellStyle name="T_DT_BO2907_bao cao dau gia 2010 - 2013" xfId="1333"/>
    <cellStyle name="T_DT_BO2907_ODA - KH2012 sua theo 1792 lan2 (them bieu GPMB va TDC) " xfId="1334"/>
    <cellStyle name="T_DT_BO2907_Phan bo CT CNTT ngay 2-3-2011-Diep TH" xfId="1335"/>
    <cellStyle name="T_DT_BO2907_Phg an 1.750 tỷ - 930 = 820 ty ngay 14-11" xfId="1336"/>
    <cellStyle name="T_DT_BO2907_TONG HOP KH2012" xfId="1337"/>
    <cellStyle name="T_DT§Z110VinhYen" xfId="1338"/>
    <cellStyle name="T_DT§Z110VinhYen_bao cao dau gia 2010 - 2013" xfId="1339"/>
    <cellStyle name="T_DT§Z110VinhYen_ODA - KH2012 sua theo 1792 lan2 (them bieu GPMB va TDC) " xfId="1340"/>
    <cellStyle name="T_DT§Z110VinhYen_Phan bo CT CNTT ngay 2-3-2011-Diep TH" xfId="1341"/>
    <cellStyle name="T_DT§Z110VinhYen_Phg an 1.750 tỷ - 930 = 820 ty ngay 14-11" xfId="1342"/>
    <cellStyle name="T_DT§Z110VinhYen_TONG HOP KH2012" xfId="1343"/>
    <cellStyle name="T_dtTL598G1." xfId="1344"/>
    <cellStyle name="T_dtTL598G1._bao cao dau gia 2010 - 2013" xfId="1345"/>
    <cellStyle name="T_dtTL598G1._ODA - KH2012 sua theo 1792 lan2 (them bieu GPMB va TDC) " xfId="1346"/>
    <cellStyle name="T_dtTL598G1._Phan bo CT CNTT ngay 2-3-2011-Diep TH" xfId="1347"/>
    <cellStyle name="T_dtTL598G1._Phg an 1.750 tỷ - 930 = 820 ty ngay 14-11" xfId="1348"/>
    <cellStyle name="T_dtTL598G1._TONG HOP KH2012" xfId="1349"/>
    <cellStyle name="T_DUTOAN cam moc quy von" xfId="1350"/>
    <cellStyle name="T_DUTOAN cam moc quy von_bao cao dau gia 2010 - 2013" xfId="1351"/>
    <cellStyle name="T_DUTOAN cam moc quy von_ODA - KH2012 sua theo 1792 lan2 (them bieu GPMB va TDC) " xfId="1352"/>
    <cellStyle name="T_DUTOAN cam moc quy von_Phan bo CT CNTT ngay 2-3-2011-Diep TH" xfId="1353"/>
    <cellStyle name="T_DUTOAN cam moc quy von_Phg an 1.750 tỷ - 930 = 820 ty ngay 14-11" xfId="1354"/>
    <cellStyle name="T_DUTOAN cam moc quy von_TONG HOP KH2012" xfId="1355"/>
    <cellStyle name="T_Dutoankhaosatsau" xfId="1356"/>
    <cellStyle name="T_Dutoankhaosatsau_bao cao dau gia 2010 - 2013" xfId="1357"/>
    <cellStyle name="T_Dutoankhaosatsau_ODA - KH2012 sua theo 1792 lan2 (them bieu GPMB va TDC) " xfId="1358"/>
    <cellStyle name="T_Dutoankhaosatsau_Phan bo CT CNTT ngay 2-3-2011-Diep TH" xfId="1359"/>
    <cellStyle name="T_Dutoankhaosatsau_Phg an 1.750 tỷ - 930 = 820 ty ngay 14-11" xfId="1360"/>
    <cellStyle name="T_Dutoankhaosatsau_TONG HOP KH2012" xfId="1361"/>
    <cellStyle name="T_form ton kho CK 2 tuan 8" xfId="1362"/>
    <cellStyle name="T_form ton kho CK 2 tuan 8_Bang thanh tien  dot 5" xfId="1363"/>
    <cellStyle name="T_form ton kho CK 2 tuan 8_Bang thanh tien  dot 5_bao cao dau gia 2010 - 2013" xfId="1364"/>
    <cellStyle name="T_form ton kho CK 2 tuan 8_Bang thanh toan dot 4-1chuan in" xfId="1365"/>
    <cellStyle name="T_form ton kho CK 2 tuan 8_Bang thanh toan dot 4-1chuan in_bao cao dau gia 2010 - 2013" xfId="1366"/>
    <cellStyle name="T_form ton kho CK 2 tuan 8_ODA - KH2012 sua theo 1792 lan2 (them bieu GPMB va TDC) " xfId="1367"/>
    <cellStyle name="T_form ton kho CK 2 tuan 8_Phan bo CT CNTT ngay 2-3-2011-Diep TH" xfId="1368"/>
    <cellStyle name="T_form ton kho CK 2 tuan 8_Phg an 1.750 tỷ - 930 = 820 ty ngay 14-11" xfId="1369"/>
    <cellStyle name="T_form ton kho CK 2 tuan 8_Thanh toan Co Ngua dot1 theo phu luc so 1421-1" xfId="1370"/>
    <cellStyle name="T_form ton kho CK 2 tuan 8_Thanh toan Co Ngua dot1 theo phu luc so 1421-1_bao cao dau gia 2010 - 2013" xfId="1371"/>
    <cellStyle name="T_form ton kho CK 2 tuan 8_TONG HOP KH2012" xfId="1372"/>
    <cellStyle name="T_Khao satD1" xfId="1373"/>
    <cellStyle name="T_Khao satD1_bao cao dau gia 2010 - 2013" xfId="1374"/>
    <cellStyle name="T_Khao satD1_ODA - KH2012 sua theo 1792 lan2 (them bieu GPMB va TDC) " xfId="1375"/>
    <cellStyle name="T_Khao satD1_Phan bo CT CNTT ngay 2-3-2011-Diep TH" xfId="1376"/>
    <cellStyle name="T_Khao satD1_Phg an 1.750 tỷ - 930 = 820 ty ngay 14-11" xfId="1377"/>
    <cellStyle name="T_Khao satD1_TONG HOP KH2012" xfId="1378"/>
    <cellStyle name="T_Khoi luong cac hang muc chi tiet-702" xfId="1379"/>
    <cellStyle name="T_Khoi luong cac hang muc chi tiet-702_ODA - KH2012 sua theo 1792 lan2 (them bieu GPMB va TDC) " xfId="1380"/>
    <cellStyle name="T_Khoi luong cac hang muc chi tiet-702_Phan bo CT CNTT ngay 2-3-2011-Diep TH" xfId="1381"/>
    <cellStyle name="T_Khoi luong cac hang muc chi tiet-702_Phg an 1.750 tỷ - 930 = 820 ty ngay 14-11" xfId="1382"/>
    <cellStyle name="T_Khoi luong cac hang muc chi tiet-702_TONG HOP KH2012" xfId="1383"/>
    <cellStyle name="T_kinhphi (sua)" xfId="1384"/>
    <cellStyle name="T_kinhphi (sua)_bao cao dau gia 2010 - 2013" xfId="1385"/>
    <cellStyle name="T_kinhphi (sua)_ODA - KH2012 sua theo 1792 lan2 (them bieu GPMB va TDC) " xfId="1386"/>
    <cellStyle name="T_kinhphi (sua)_Phan bo CT CNTT ngay 2-3-2011-Diep TH" xfId="1387"/>
    <cellStyle name="T_kinhphi (sua)_Phg an 1.750 tỷ - 930 = 820 ty ngay 14-11" xfId="1388"/>
    <cellStyle name="T_kinhphi (sua)_TONG HOP KH2012" xfId="1389"/>
    <cellStyle name="T_Kl VL ranh" xfId="1390"/>
    <cellStyle name="T_Kl VL ranh_bao cao dau gia 2010 - 2013" xfId="1391"/>
    <cellStyle name="T_Kl VL ranh_ODA - KH2012 sua theo 1792 lan2 (them bieu GPMB va TDC) " xfId="1392"/>
    <cellStyle name="T_Kl VL ranh_Phan bo CT CNTT ngay 2-3-2011-Diep TH" xfId="1393"/>
    <cellStyle name="T_Kl VL ranh_Phg an 1.750 tỷ - 930 = 820 ty ngay 14-11" xfId="1394"/>
    <cellStyle name="T_Kl VL ranh_TONG HOP KH2012" xfId="1395"/>
    <cellStyle name="T_KLNMD1" xfId="1396"/>
    <cellStyle name="T_KLNMD1_ODA - KH2012 sua theo 1792 lan2 (them bieu GPMB va TDC) " xfId="1397"/>
    <cellStyle name="T_KLNMD1_Phan bo CT CNTT ngay 2-3-2011-Diep TH" xfId="1398"/>
    <cellStyle name="T_KLNMD1_Phg an 1.750 tỷ - 930 = 820 ty ngay 14-11" xfId="1399"/>
    <cellStyle name="T_KLNMD1_TONG HOP KH2012" xfId="1400"/>
    <cellStyle name="T_Lap dung tram moi dt" xfId="1401"/>
    <cellStyle name="T_Lap dung tram moi dt_bao cao dau gia 2010 - 2013" xfId="1402"/>
    <cellStyle name="T_Lap dung tram moi dt_ODA - KH2012 sua theo 1792 lan2 (them bieu GPMB va TDC) " xfId="1403"/>
    <cellStyle name="T_Lap dung tram moi dt_Phan bo CT CNTT ngay 2-3-2011-Diep TH" xfId="1404"/>
    <cellStyle name="T_Lap dung tram moi dt_Phg an 1.750 tỷ - 930 = 820 ty ngay 14-11" xfId="1405"/>
    <cellStyle name="T_Lap dung tram moi dt_TONG HOP KH2012" xfId="1406"/>
    <cellStyle name="T_-LỊCH THI ĐỢT 1 - KHÓA 19" xfId="1407"/>
    <cellStyle name="T_-LỊCH THI ĐỢT 1 - KHÓA 19_bao cao dau gia 2010 - 2013" xfId="1408"/>
    <cellStyle name="T_-LỊCH THI ĐỢT 1 - KHÓA 19_ODA - KH2012 sua theo 1792 lan2 (them bieu GPMB va TDC) " xfId="1409"/>
    <cellStyle name="T_-LỊCH THI ĐỢT 1 - KHÓA 19_Phan bo CT CNTT ngay 2-3-2011-Diep TH" xfId="1410"/>
    <cellStyle name="T_-LỊCH THI ĐỢT 1 - KHÓA 19_Phg an 1.750 tỷ - 930 = 820 ty ngay 14-11" xfId="1411"/>
    <cellStyle name="T_-LỊCH THI ĐỢT 1 - KHÓA 19_TONG HOP KH2012" xfId="1412"/>
    <cellStyle name="T_LuuNgay04-03-2001Mau phieu chi  da ap giaTDC" xfId="1413"/>
    <cellStyle name="T_LuuNgay04-03-2001Mau phieu chi  da ap giaTDC_bao cao dau gia 2010 - 2013" xfId="1414"/>
    <cellStyle name="T_LuuNgay04-03-2001Mau phieu chi  da ap giaTDC_ODA - KH2012 sua theo 1792 lan2 (them bieu GPMB va TDC) " xfId="1415"/>
    <cellStyle name="T_LuuNgay04-03-2001Mau phieu chi  da ap giaTDC_Phan bo CT CNTT ngay 2-3-2011-Diep TH" xfId="1416"/>
    <cellStyle name="T_LuuNgay04-03-2001Mau phieu chi  da ap giaTDC_Phg an 1.750 tỷ - 930 = 820 ty ngay 14-11" xfId="1417"/>
    <cellStyle name="T_LuuNgay04-03-2001Mau phieu chi  da ap giaTDC_TONG HOP KH2012" xfId="1418"/>
    <cellStyle name="T_MLba0308" xfId="1419"/>
    <cellStyle name="T_MLba0308_bao cao dau gia 2010 - 2013" xfId="1420"/>
    <cellStyle name="T_MLba0308_ODA - KH2012 sua theo 1792 lan2 (them bieu GPMB va TDC) " xfId="1421"/>
    <cellStyle name="T_MLba0308_Phan bo CT CNTT ngay 2-3-2011-Diep TH" xfId="1422"/>
    <cellStyle name="T_MLba0308_Phg an 1.750 tỷ - 930 = 820 ty ngay 14-11" xfId="1423"/>
    <cellStyle name="T_MLba0308_TONG HOP KH2012" xfId="1424"/>
    <cellStyle name="T_moi" xfId="1425"/>
    <cellStyle name="T_moi_bao cao dau gia 2010 - 2013" xfId="1426"/>
    <cellStyle name="T_moi_ODA - KH2012 sua theo 1792 lan2 (them bieu GPMB va TDC) " xfId="1427"/>
    <cellStyle name="T_moi_Phan bo CT CNTT ngay 2-3-2011-Diep TH" xfId="1428"/>
    <cellStyle name="T_moi_Phg an 1.750 tỷ - 930 = 820 ty ngay 14-11" xfId="1429"/>
    <cellStyle name="T_moi_TONG HOP KH2012" xfId="1430"/>
    <cellStyle name="T_nen mat,thoatnuoc" xfId="1431"/>
    <cellStyle name="T_nen mat,thoatnuoc_ODA - KH2012 sua theo 1792 lan2 (them bieu GPMB va TDC) " xfId="1432"/>
    <cellStyle name="T_nen mat,thoatnuoc_Phan bo CT CNTT ngay 2-3-2011-Diep TH" xfId="1433"/>
    <cellStyle name="T_nen mat,thoatnuoc_Phg an 1.750 tỷ - 930 = 820 ty ngay 14-11" xfId="1434"/>
    <cellStyle name="T_nen mat,thoatnuoc_TONG HOP KH2012" xfId="1435"/>
    <cellStyle name="T_NPP Khanh Vinh Thai Nguyen - BC KTTB_CTrinh_TB__20_loc__Milk_Yomilk_CK1" xfId="1436"/>
    <cellStyle name="T_NPP Khanh Vinh Thai Nguyen - BC KTTB_CTrinh_TB__20_loc__Milk_Yomilk_CK1_Bang thanh tien  dot 5" xfId="1437"/>
    <cellStyle name="T_NPP Khanh Vinh Thai Nguyen - BC KTTB_CTrinh_TB__20_loc__Milk_Yomilk_CK1_Bang thanh toan dot 4-1chuan in" xfId="1438"/>
    <cellStyle name="T_NPP Khanh Vinh Thai Nguyen - BC KTTB_CTrinh_TB__20_loc__Milk_Yomilk_CK1_bao cao dau gia 2010 - 2013" xfId="1439"/>
    <cellStyle name="T_NPP Khanh Vinh Thai Nguyen - BC KTTB_CTrinh_TB__20_loc__Milk_Yomilk_CK1_ODA - KH2012 sua theo 1792 lan2 (them bieu GPMB va TDC) " xfId="1440"/>
    <cellStyle name="T_NPP Khanh Vinh Thai Nguyen - BC KTTB_CTrinh_TB__20_loc__Milk_Yomilk_CK1_Phan bo CT CNTT ngay 2-3-2011-Diep TH" xfId="1441"/>
    <cellStyle name="T_NPP Khanh Vinh Thai Nguyen - BC KTTB_CTrinh_TB__20_loc__Milk_Yomilk_CK1_Phg an 1.750 tỷ - 930 = 820 ty ngay 14-11" xfId="1442"/>
    <cellStyle name="T_NPP Khanh Vinh Thai Nguyen - BC KTTB_CTrinh_TB__20_loc__Milk_Yomilk_CK1_Thanh toan Co Ngua dot1 theo phu luc so 1421-1" xfId="1443"/>
    <cellStyle name="T_NPP Khanh Vinh Thai Nguyen - BC KTTB_CTrinh_TB__20_loc__Milk_Yomilk_CK1_TONG HOP KH2012" xfId="1444"/>
    <cellStyle name="T_ODA - KH2012 sua theo 1792 lan2 (them bieu GPMB va TDC) " xfId="1445"/>
    <cellStyle name="T_PA duong cao toc(xa Liem Can)" xfId="1446"/>
    <cellStyle name="T_PA duong cao toc(xa Liem Can)_bao cao dau gia 2010 - 2013" xfId="1447"/>
    <cellStyle name="T_PA duong cao toc(xa Liem Can)_ODA - KH2012 sua theo 1792 lan2 (them bieu GPMB va TDC) " xfId="1448"/>
    <cellStyle name="T_PA duong cao toc(xa Liem Can)_Phan bo CT CNTT ngay 2-3-2011-Diep TH" xfId="1449"/>
    <cellStyle name="T_PA duong cao toc(xa Liem Can)_Phg an 1.750 tỷ - 930 = 820 ty ngay 14-11" xfId="1450"/>
    <cellStyle name="T_PA duong cao toc(xa Liem Can)_TONG HOP KH2012" xfId="1451"/>
    <cellStyle name="T_Phan bo CT CNTT ngay 2-3-2011-Diep TH" xfId="1452"/>
    <cellStyle name="T_Phg an 1.750 tỷ - 930 = 820 ty ngay 14-11" xfId="1453"/>
    <cellStyle name="T_PL_QD_chinh_trang(1)" xfId="1454"/>
    <cellStyle name="T_QT di chuyen ca phe" xfId="1455"/>
    <cellStyle name="T_QT XL lo 90" xfId="1456"/>
    <cellStyle name="T_QT XL lo 90_ODA - KH2012 sua theo 1792 lan2 (them bieu GPMB va TDC) " xfId="1457"/>
    <cellStyle name="T_QT XL lo 90_Phan bo CT CNTT ngay 2-3-2011-Diep TH" xfId="1458"/>
    <cellStyle name="T_QT XL lo 90_Phg an 1.750 tỷ - 930 = 820 ty ngay 14-11" xfId="1459"/>
    <cellStyle name="T_QT XL lo 90_TONG HOP KH2012" xfId="1460"/>
    <cellStyle name="T_quyet toan cau" xfId="1461"/>
    <cellStyle name="T_quyet toan cau_ODA - KH2012 sua theo 1792 lan2 (them bieu GPMB va TDC) " xfId="1462"/>
    <cellStyle name="T_quyet toan cau_Phan bo CT CNTT ngay 2-3-2011-Diep TH" xfId="1463"/>
    <cellStyle name="T_quyet toan cau_Phg an 1.750 tỷ - 930 = 820 ty ngay 14-11" xfId="1464"/>
    <cellStyle name="T_quyet toan cau_TONG HOP KH2012" xfId="1465"/>
    <cellStyle name="T_Sheet1" xfId="1466"/>
    <cellStyle name="T_Sheet1_Bang thanh tien  dot 5" xfId="1467"/>
    <cellStyle name="T_Sheet1_Bang thanh tien  dot 5_bao cao dau gia 2010 - 2013" xfId="1468"/>
    <cellStyle name="T_Sheet1_Bang thanh toan dot 4-1chuan in" xfId="1469"/>
    <cellStyle name="T_Sheet1_Bang thanh toan dot 4-1chuan in_bao cao dau gia 2010 - 2013" xfId="1470"/>
    <cellStyle name="T_Sheet1_ODA - KH2012 sua theo 1792 lan2 (them bieu GPMB va TDC) " xfId="1471"/>
    <cellStyle name="T_Sheet1_Phan bo CT CNTT ngay 2-3-2011-Diep TH" xfId="1472"/>
    <cellStyle name="T_Sheet1_Phg an 1.750 tỷ - 930 = 820 ty ngay 14-11" xfId="1473"/>
    <cellStyle name="T_Sheet1_Thanh toan Co Ngua dot1 theo phu luc so 1421-1" xfId="1474"/>
    <cellStyle name="T_Sheet1_Thanh toan Co Ngua dot1 theo phu luc so 1421-1_bao cao dau gia 2010 - 2013" xfId="1475"/>
    <cellStyle name="T_Sheet1_TONG HOP KH2012" xfId="1476"/>
    <cellStyle name="T_SS 2008 (oanh)" xfId="1477"/>
    <cellStyle name="T_SS 2008 (oanh)_bao cao dau gia 2010 - 2013" xfId="1478"/>
    <cellStyle name="T_SS 2008 (oanh)_ODA - KH2012 sua theo 1792 lan2 (them bieu GPMB va TDC) " xfId="1479"/>
    <cellStyle name="T_SS 2008 (oanh)_Phan bo CT CNTT ngay 2-3-2011-Diep TH" xfId="1480"/>
    <cellStyle name="T_SS 2008 (oanh)_Phg an 1.750 tỷ - 930 = 820 ty ngay 14-11" xfId="1481"/>
    <cellStyle name="T_SS 2008 (oanh)_TONG HOP KH2012" xfId="1482"/>
    <cellStyle name="T_sua chua cham trung bay  mien Bac" xfId="1483"/>
    <cellStyle name="T_sua chua cham trung bay  mien Bac_Bang thanh tien  dot 5" xfId="1484"/>
    <cellStyle name="T_sua chua cham trung bay  mien Bac_Bang thanh toan dot 4-1chuan in" xfId="1485"/>
    <cellStyle name="T_sua chua cham trung bay  mien Bac_bao cao dau gia 2010 - 2013" xfId="1486"/>
    <cellStyle name="T_sua chua cham trung bay  mien Bac_ODA - KH2012 sua theo 1792 lan2 (them bieu GPMB va TDC) " xfId="1487"/>
    <cellStyle name="T_sua chua cham trung bay  mien Bac_Phan bo CT CNTT ngay 2-3-2011-Diep TH" xfId="1488"/>
    <cellStyle name="T_sua chua cham trung bay  mien Bac_Phg an 1.750 tỷ - 930 = 820 ty ngay 14-11" xfId="1489"/>
    <cellStyle name="T_sua chua cham trung bay  mien Bac_Thanh toan Co Ngua dot1 theo phu luc so 1421-1" xfId="1490"/>
    <cellStyle name="T_sua chua cham trung bay  mien Bac_TONG HOP KH2012" xfId="1491"/>
    <cellStyle name="T_T.Toan KL-blang" xfId="1492"/>
    <cellStyle name="T_T.Toan KL-blang_bao cao dau gia 2010 - 2013" xfId="1493"/>
    <cellStyle name="T_T.Toan KL-blang_ODA - KH2012 sua theo 1792 lan2 (them bieu GPMB va TDC) " xfId="1494"/>
    <cellStyle name="T_T.Toan KL-blang_Phan bo CT CNTT ngay 2-3-2011-Diep TH" xfId="1495"/>
    <cellStyle name="T_T.Toan KL-blang_Phg an 1.750 tỷ - 930 = 820 ty ngay 14-11" xfId="1496"/>
    <cellStyle name="T_T.Toan KL-blang_TONG HOP KH2012" xfId="1497"/>
    <cellStyle name="T_Tham Du toan." xfId="1498"/>
    <cellStyle name="T_Tham Du toan._bao cao dau gia 2010 - 2013" xfId="1499"/>
    <cellStyle name="T_Tham Du toan._ODA - KH2012 sua theo 1792 lan2 (them bieu GPMB va TDC) " xfId="1500"/>
    <cellStyle name="T_Tham Du toan._Phan bo CT CNTT ngay 2-3-2011-Diep TH" xfId="1501"/>
    <cellStyle name="T_Tham Du toan._Phg an 1.750 tỷ - 930 = 820 ty ngay 14-11" xfId="1502"/>
    <cellStyle name="T_Tham Du toan._TONG HOP KH2012" xfId="1503"/>
    <cellStyle name="T_Thiet bi" xfId="1504"/>
    <cellStyle name="T_Thiet bi_ODA - KH2012 sua theo 1792 lan2 (them bieu GPMB va TDC) " xfId="1505"/>
    <cellStyle name="T_Thiet bi_Phan bo CT CNTT ngay 2-3-2011-Diep TH" xfId="1506"/>
    <cellStyle name="T_Thiet bi_Phg an 1.750 tỷ - 930 = 820 ty ngay 14-11" xfId="1507"/>
    <cellStyle name="T_Thiet bi_TONG HOP KH2012" xfId="1508"/>
    <cellStyle name="T_THKLTL702" xfId="1509"/>
    <cellStyle name="T_THKLTL702_ODA - KH2012 sua theo 1792 lan2 (them bieu GPMB va TDC) " xfId="1510"/>
    <cellStyle name="T_THKLTL702_Phan bo CT CNTT ngay 2-3-2011-Diep TH" xfId="1511"/>
    <cellStyle name="T_THKLTL702_Phg an 1.750 tỷ - 930 = 820 ty ngay 14-11" xfId="1512"/>
    <cellStyle name="T_THKLTL702_TONG HOP KH2012" xfId="1513"/>
    <cellStyle name="T_Thong ke" xfId="1514"/>
    <cellStyle name="T_Thong ke - Liem Tiet (sua)  Kien" xfId="1515"/>
    <cellStyle name="T_Thong ke - Liem Tiet (sua)  Kien_ODA - KH2012 sua theo 1792 lan2 (them bieu GPMB va TDC) " xfId="1516"/>
    <cellStyle name="T_Thong ke - Liem Tiet (sua)  Kien_Phan bo CT CNTT ngay 2-3-2011-Diep TH" xfId="1517"/>
    <cellStyle name="T_Thong ke - Liem Tiet (sua)  Kien_Phg an 1.750 tỷ - 930 = 820 ty ngay 14-11" xfId="1518"/>
    <cellStyle name="T_Thong ke - Liem Tiet (sua)  Kien_TONG HOP KH2012" xfId="1519"/>
    <cellStyle name="T_Thong ke - Thanh Ha (sua) Kien" xfId="1520"/>
    <cellStyle name="T_Thong ke - Thanh Ha (sua) Kien_ODA - KH2012 sua theo 1792 lan2 (them bieu GPMB va TDC) " xfId="1521"/>
    <cellStyle name="T_Thong ke - Thanh Ha (sua) Kien_Phan bo CT CNTT ngay 2-3-2011-Diep TH" xfId="1522"/>
    <cellStyle name="T_Thong ke - Thanh Ha (sua) Kien_Phg an 1.750 tỷ - 930 = 820 ty ngay 14-11" xfId="1523"/>
    <cellStyle name="T_Thong ke - Thanh Ha (sua) Kien_TONG HOP KH2012" xfId="1524"/>
    <cellStyle name="T_Thong ke_bao cao dau gia 2010 - 2013" xfId="1525"/>
    <cellStyle name="T_Thong ke_ODA - KH2012 sua theo 1792 lan2 (them bieu GPMB va TDC) " xfId="1526"/>
    <cellStyle name="T_Thong ke_Phan bo CT CNTT ngay 2-3-2011-Diep TH" xfId="1527"/>
    <cellStyle name="T_Thong ke_Phg an 1.750 tỷ - 930 = 820 ty ngay 14-11" xfId="1528"/>
    <cellStyle name="T_Thong ke_TONG HOP KH2012" xfId="1529"/>
    <cellStyle name="T_THONG KEDAT DAI HAI QUY" xfId="1530"/>
    <cellStyle name="T_THONG KEDAT DAI HAI QUY_bao cao dau gia 2010 - 2013" xfId="1531"/>
    <cellStyle name="T_THONG KEDAT DAI HAI QUY_ODA - KH2012 sua theo 1792 lan2 (them bieu GPMB va TDC) " xfId="1532"/>
    <cellStyle name="T_THONG KEDAT DAI HAI QUY_Phan bo CT CNTT ngay 2-3-2011-Diep TH" xfId="1533"/>
    <cellStyle name="T_THONG KEDAT DAI HAI QUY_Phg an 1.750 tỷ - 930 = 820 ty ngay 14-11" xfId="1534"/>
    <cellStyle name="T_THONG KEDAT DAI HAI QUY_TONG HOP KH2012" xfId="1535"/>
    <cellStyle name="T_tien2004" xfId="1536"/>
    <cellStyle name="T_tien2004_ODA - KH2012 sua theo 1792 lan2 (them bieu GPMB va TDC) " xfId="1537"/>
    <cellStyle name="T_tien2004_Phan bo CT CNTT ngay 2-3-2011-Diep TH" xfId="1538"/>
    <cellStyle name="T_tien2004_Phg an 1.750 tỷ - 930 = 820 ty ngay 14-11" xfId="1539"/>
    <cellStyle name="T_tien2004_TONG HOP KH2012" xfId="1540"/>
    <cellStyle name="T_Tieudong" xfId="1541"/>
    <cellStyle name="T_Tieudong_ODA - KH2012 sua theo 1792 lan2 (them bieu GPMB va TDC) " xfId="1542"/>
    <cellStyle name="T_Tieudong_Phan bo CT CNTT ngay 2-3-2011-Diep TH" xfId="1543"/>
    <cellStyle name="T_Tieudong_Phg an 1.750 tỷ - 930 = 820 ty ngay 14-11" xfId="1544"/>
    <cellStyle name="T_Tieudong_TONG HOP KH2012" xfId="1545"/>
    <cellStyle name="T_TKE-ChoDon-sua" xfId="1546"/>
    <cellStyle name="T_TKE-ChoDon-sua_bao cao dau gia 2010 - 2013" xfId="1547"/>
    <cellStyle name="T_TKE-ChoDon-sua_ODA - KH2012 sua theo 1792 lan2 (them bieu GPMB va TDC) " xfId="1548"/>
    <cellStyle name="T_TKE-ChoDon-sua_Phan bo CT CNTT ngay 2-3-2011-Diep TH" xfId="1549"/>
    <cellStyle name="T_TKE-ChoDon-sua_Phg an 1.750 tỷ - 930 = 820 ty ngay 14-11" xfId="1550"/>
    <cellStyle name="T_TKE-ChoDon-sua_TONG HOP KH2012" xfId="1551"/>
    <cellStyle name="T_TONG HOP KH2012" xfId="1552"/>
    <cellStyle name="T_trung thau 78 xls" xfId="1553"/>
    <cellStyle name="T_trung thau 78 xls_bao cao dau gia 2010 - 2013" xfId="1554"/>
    <cellStyle name="T_Worksheet in D: ... Hoan thien 5goi theo KL cu 28-06 4.Cong 5goi Coc 33-Km1+490.13 Cong coc 33-km1+490.13" xfId="1555"/>
    <cellStyle name="T_Worksheet in D: ... Hoan thien 5goi theo KL cu 28-06 4.Cong 5goi Coc 33-Km1+490.13 Cong coc 33-km1+490.13_bao cao dau gia 2010 - 2013" xfId="1556"/>
    <cellStyle name="T_Worksheet in D: ... Hoan thien 5goi theo KL cu 28-06 4.Cong 5goi Coc 33-Km1+490.13 Cong coc 33-km1+490.13_ODA - KH2012 sua theo 1792 lan2 (them bieu GPMB va TDC) " xfId="1557"/>
    <cellStyle name="T_Worksheet in D: ... Hoan thien 5goi theo KL cu 28-06 4.Cong 5goi Coc 33-Km1+490.13 Cong coc 33-km1+490.13_Phan bo CT CNTT ngay 2-3-2011-Diep TH" xfId="1558"/>
    <cellStyle name="T_Worksheet in D: ... Hoan thien 5goi theo KL cu 28-06 4.Cong 5goi Coc 33-Km1+490.13 Cong coc 33-km1+490.13_Phg an 1.750 tỷ - 930 = 820 ty ngay 14-11" xfId="1559"/>
    <cellStyle name="T_Worksheet in D: ... Hoan thien 5goi theo KL cu 28-06 4.Cong 5goi Coc 33-Km1+490.13 Cong coc 33-km1+490.13_TONG HOP KH2012" xfId="1560"/>
    <cellStyle name="Text Indent A" xfId="1561"/>
    <cellStyle name="Text Indent B" xfId="1562"/>
    <cellStyle name="Text Indent C" xfId="1563"/>
    <cellStyle name="th" xfId="1564"/>
    <cellStyle name="þ_x001D_ð¤_x000C_¯" xfId="1565"/>
    <cellStyle name="þ_x001D_ð¤_x000C_¯þ_x0014_&#13;" xfId="1566"/>
    <cellStyle name="þ_x001D_ð¤_x000C_¯þ_x0014_&#13;¨þU" xfId="1567"/>
    <cellStyle name="þ_x001D_ð¤_x000C_¯þ_x0014_&#13;¨þU_x0001_" xfId="1568"/>
    <cellStyle name="þ_x001D_ð¤_x000C_¯þ_x0014_&#13;¨þU_x0001_À_x0004_" xfId="1569"/>
    <cellStyle name="þ_x001D_ð¤_x000C_¯þ_x0014_&#13;¨þU_x0001_À_x0004_ _x0015__x000F_" xfId="1570"/>
    <cellStyle name="þ_x001D_ð¤_x000C_¯þ_x0014_&#13;¨þU_x0001_À_x0004_ _x0015__x000F__x0001__x0001_" xfId="1571"/>
    <cellStyle name="þ_x001D_ð·_x000C_æþ'&#13;ßþU_x0001_Ø_x0005_ü_x0014__x0007__x0001__x0001_" xfId="1572"/>
    <cellStyle name="þ_x001D_ðÇ%Uý—&amp;Hý9_x0008_Ÿ s&#10;_x0007__x0001__x0001_" xfId="1573"/>
    <cellStyle name="þ_x001D_ðK_x000C_Fý_x001B_&#13;9ýU_x0001_Ð_x0008_¦)_x0007__x0001__x0001_" xfId="1574"/>
    <cellStyle name="thvt" xfId="1575"/>
    <cellStyle name="Tiêu đề" xfId="1576"/>
    <cellStyle name="Tính toán" xfId="1577"/>
    <cellStyle name="Title" xfId="1578"/>
    <cellStyle name="Tổng" xfId="1579"/>
    <cellStyle name="Tốt" xfId="1580"/>
    <cellStyle name="Total" xfId="1581"/>
    <cellStyle name="Trung tính" xfId="1582"/>
    <cellStyle name="tt1" xfId="1583"/>
    <cellStyle name="ux_3_¼­¿ï-¾È»ê" xfId="1584"/>
    <cellStyle name="Valuta (0)_CALPREZZ" xfId="1585"/>
    <cellStyle name="Valuta_ PESO ELETTR." xfId="1586"/>
    <cellStyle name="Văn bản Cảnh báo" xfId="1587"/>
    <cellStyle name="Văn bản Giải thích" xfId="1588"/>
    <cellStyle name="VANG1" xfId="1589"/>
    <cellStyle name="viet" xfId="1590"/>
    <cellStyle name="viet2" xfId="1591"/>
    <cellStyle name="VN new romanNormal" xfId="1592"/>
    <cellStyle name="Vn Time 13" xfId="1593"/>
    <cellStyle name="Vn Time 14" xfId="1594"/>
    <cellStyle name="VN time new roman" xfId="1595"/>
    <cellStyle name="vn_time" xfId="1596"/>
    <cellStyle name="vnbo" xfId="1597"/>
    <cellStyle name="vnhead1" xfId="1598"/>
    <cellStyle name="vnhead2" xfId="1599"/>
    <cellStyle name="vnhead3" xfId="1600"/>
    <cellStyle name="vnhead4" xfId="1601"/>
    <cellStyle name="vntxt1" xfId="1602"/>
    <cellStyle name="vntxt2" xfId="1603"/>
    <cellStyle name="Währung [0]_68574_Materialbedarfsliste" xfId="1604"/>
    <cellStyle name="Währung_68574_Materialbedarfsliste" xfId="1605"/>
    <cellStyle name="Walutowy [0]_Invoices2001Slovakia" xfId="1606"/>
    <cellStyle name="Walutowy_Invoices2001Slovakia" xfId="1607"/>
    <cellStyle name="Warning Text" xfId="1608"/>
    <cellStyle name="xan1" xfId="1609"/>
    <cellStyle name="Xấu" xfId="1610"/>
    <cellStyle name="xuan" xfId="1611"/>
    <cellStyle name="Ý kh¸c_B¶ng 1 (2)" xfId="1612"/>
    <cellStyle name="เครื่องหมายสกุลเงิน [0]_FTC_OFFER" xfId="1613"/>
    <cellStyle name="เครื่องหมายสกุลเงิน_FTC_OFFER" xfId="1614"/>
    <cellStyle name="ปกติ_FTC_OFFER" xfId="1615"/>
    <cellStyle name=" [0.00]_ Att. 1- Cover" xfId="1616"/>
    <cellStyle name="_ Att. 1- Cover" xfId="1617"/>
    <cellStyle name="?_ Att. 1- Cover" xfId="1618"/>
    <cellStyle name="똿뗦먛귟 [0.00]_PRODUCT DETAIL Q1" xfId="1619"/>
    <cellStyle name="똿뗦먛귟_PRODUCT DETAIL Q1" xfId="1620"/>
    <cellStyle name="믅됞 [0.00]_PRODUCT DETAIL Q1" xfId="1621"/>
    <cellStyle name="믅됞_PRODUCT DETAIL Q1" xfId="1622"/>
    <cellStyle name="백분율_95" xfId="1623"/>
    <cellStyle name="뷭?_BOOKSHIP" xfId="1624"/>
    <cellStyle name="콤맀_Sheet1_총괄표 (수출입) (2)" xfId="1625"/>
    <cellStyle name="콤마 [ - 유형1" xfId="1626"/>
    <cellStyle name="콤마 [ - 유형2" xfId="1627"/>
    <cellStyle name="콤마 [ - 유형3" xfId="1628"/>
    <cellStyle name="콤마 [ - 유형4" xfId="1629"/>
    <cellStyle name="콤마 [ - 유형5" xfId="1630"/>
    <cellStyle name="콤마 [ - 유형6" xfId="1631"/>
    <cellStyle name="콤마 [ - 유형7" xfId="1632"/>
    <cellStyle name="콤마 [ - 유형8" xfId="1633"/>
    <cellStyle name="콤마 [0]_ 비목별 월별기술 " xfId="1634"/>
    <cellStyle name="콤마_ 비목별 월별기술 " xfId="1635"/>
    <cellStyle name="통화 [0]_1202" xfId="1636"/>
    <cellStyle name="통화_1202" xfId="1637"/>
    <cellStyle name="표섀_변경(최종)" xfId="1638"/>
    <cellStyle name="표준_(정보부문)월별인원계획" xfId="1639"/>
    <cellStyle name="표줠_Sheet1_1_총괄표 (수출입) (2)" xfId="1640"/>
    <cellStyle name="一般_00Q3902REV.1" xfId="1641"/>
    <cellStyle name="下点線" xfId="1642"/>
    <cellStyle name="千分位[0]_00Q3902REV.1" xfId="1643"/>
    <cellStyle name="千分位_00Q3902REV.1" xfId="1644"/>
    <cellStyle name="桁区切り [0.00]_１１月価格表" xfId="1645"/>
    <cellStyle name="桁区切り_08-00 NET Summary" xfId="1646"/>
    <cellStyle name="標準_(A1)BOQ " xfId="1647"/>
    <cellStyle name="貨幣 [0]_00Q3902REV.1" xfId="1648"/>
    <cellStyle name="貨幣[0]_BRE" xfId="1649"/>
    <cellStyle name="貨幣_00Q3902REV.1" xfId="1650"/>
    <cellStyle name="通貨 [0.00]_１１月価格表" xfId="1651"/>
    <cellStyle name="通貨_１１月価格表" xfId="1652"/>
    <cellStyle name="非表示" xfId="165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ay%20tinh%20chi%20Vu%20coppy%20Ngay%2001%203%202016\vu%20CHUNG\GPMB%20&amp;%20DAU%20GIA\nam%202015\VON%20quy%20dat%20%20dot%201%20-%202015\Ke%20hoach%20%202015%20ph&#242;ng%20quan%20huy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s\SkyDrive\Documents\Ke%20hoach\2014\Du%20an%20201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 TH "/>
      <sheetName val="3. TDC"/>
      <sheetName val="4. GPMB"/>
      <sheetName val="5. Dat dich vu"/>
      <sheetName val="6. Dau g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H"/>
      <sheetName val="Bao cao cung"/>
      <sheetName val="Can doi 2014"/>
      <sheetName val="Tong hop nam 2014"/>
      <sheetName val="So DA"/>
      <sheetName val="Chu dau tu"/>
      <sheetName val="Du an hien sua"/>
      <sheetName val="Du an"/>
      <sheetName val="Tam ung 2012"/>
      <sheetName val="Tam ung 2013"/>
      <sheetName val="KH von - CDT de nghi"/>
      <sheetName val="Sheet3"/>
      <sheetName val="Số báo cáo"/>
      <sheetName val="Số báo cáo tháng"/>
      <sheetName val="Sheet2"/>
      <sheetName val="Sheet1"/>
      <sheetName val="Sheet4"/>
    </sheetNames>
    <sheetDataSet>
      <sheetData sheetId="5">
        <row r="4">
          <cell r="B4" t="str">
            <v>Ban QLDA HTKT xung quanh Hồ Tây</v>
          </cell>
        </row>
        <row r="5">
          <cell r="B5" t="str">
            <v>Ban QLDA quận Đống Đa</v>
          </cell>
        </row>
        <row r="6">
          <cell r="B6" t="str">
            <v>Ban QLDA giao thông đô thị (Sở Giao thông-Vận tải Hà Nội)</v>
          </cell>
        </row>
        <row r="7">
          <cell r="B7" t="str">
            <v>Ban QLDA hạ tầng Tả Ngạn</v>
          </cell>
        </row>
        <row r="8">
          <cell r="B8" t="str">
            <v>Ban QLDA quận Cầu Giấy</v>
          </cell>
        </row>
        <row r="9">
          <cell r="B9" t="str">
            <v>Ban quản lý Đầu tư và Xây dựng khu đô thị mới Hà Nội</v>
          </cell>
        </row>
        <row r="10">
          <cell r="B10" t="str">
            <v>Bộ Tư lệnh thủ đô</v>
          </cell>
        </row>
        <row r="11">
          <cell r="B11" t="str">
            <v>BQL đầu tư và xây dựng khu đô thị mới Hà Nội</v>
          </cell>
        </row>
        <row r="12">
          <cell r="B12" t="str">
            <v>Công ty TNHH MTV nước sạch Hà Đông</v>
          </cell>
        </row>
        <row r="13">
          <cell r="B13" t="str">
            <v>Công ty TNHH MTV quản lý và phát triển nhà Hà Nội</v>
          </cell>
        </row>
        <row r="14">
          <cell r="B14" t="str">
            <v>Sở Giao thông - Vận tải Hà Nội</v>
          </cell>
        </row>
        <row r="15">
          <cell r="B15" t="str">
            <v>Sở Lao động-Thương binh và Xã hội Hà Nội</v>
          </cell>
        </row>
        <row r="16">
          <cell r="B16" t="str">
            <v>Sở Nông nghiệp và Phát triển Nông thôn</v>
          </cell>
        </row>
        <row r="17">
          <cell r="B17" t="str">
            <v>Sở Văn hóa-Thể thao và Du lịch Hà Nội</v>
          </cell>
        </row>
        <row r="18">
          <cell r="B18" t="str">
            <v>Sở Xây dựng Hà Nội</v>
          </cell>
        </row>
        <row r="19">
          <cell r="B19" t="str">
            <v>Trung tâm bảo tồn di sản Thăng Long - Hà Nội</v>
          </cell>
        </row>
        <row r="20">
          <cell r="B20" t="str">
            <v>Trung tâm giao dịch đất đai và PTQĐ Hà Nội</v>
          </cell>
        </row>
        <row r="21">
          <cell r="B21" t="str">
            <v>Trung tâm PTQĐ huyện Thanh Trì</v>
          </cell>
        </row>
        <row r="22">
          <cell r="B22" t="str">
            <v>Trung tâm PTQĐ quận Bắc Từ Liêm</v>
          </cell>
        </row>
        <row r="23">
          <cell r="B23" t="str">
            <v>Trung tâm PTQĐ thành phố Hà Nội</v>
          </cell>
        </row>
        <row r="24">
          <cell r="B24" t="str">
            <v>Trung tâm PTQĐ và quản lý duy tu hạ tầng đô thị Tây Hồ</v>
          </cell>
        </row>
        <row r="25">
          <cell r="B25" t="str">
            <v>UBND huyện Ba Vì</v>
          </cell>
        </row>
        <row r="26">
          <cell r="B26" t="str">
            <v>UBND huyện Đan Phượng</v>
          </cell>
        </row>
        <row r="27">
          <cell r="B27" t="str">
            <v>UBND huyện Đông Anh</v>
          </cell>
        </row>
        <row r="28">
          <cell r="B28" t="str">
            <v>UBND huyện Gia Lâm</v>
          </cell>
        </row>
        <row r="29">
          <cell r="B29" t="str">
            <v>UBND huyện Mê Linh</v>
          </cell>
        </row>
        <row r="30">
          <cell r="B30" t="str">
            <v>UBND huyện Phú Xuyên</v>
          </cell>
        </row>
        <row r="31">
          <cell r="B31" t="str">
            <v>UBND huyện Phúc Thọ</v>
          </cell>
        </row>
        <row r="32">
          <cell r="B32" t="str">
            <v>UBND huyện Quốc Oai</v>
          </cell>
        </row>
        <row r="33">
          <cell r="B33" t="str">
            <v>UBND huyện Sóc Sơn</v>
          </cell>
        </row>
        <row r="34">
          <cell r="B34" t="str">
            <v>UBND huyện Từ Liêm</v>
          </cell>
        </row>
        <row r="35">
          <cell r="B35" t="str">
            <v>UBND huyện Thạch Thất</v>
          </cell>
        </row>
        <row r="36">
          <cell r="B36" t="str">
            <v>UBND huyện Thanh Oai</v>
          </cell>
        </row>
        <row r="37">
          <cell r="B37" t="str">
            <v>UBND huyện Thanh Trì</v>
          </cell>
        </row>
        <row r="38">
          <cell r="B38" t="str">
            <v>UBND quận Bắc Từ Liêm</v>
          </cell>
        </row>
        <row r="39">
          <cell r="B39" t="str">
            <v>UBND quận Cầu Giấy</v>
          </cell>
        </row>
        <row r="40">
          <cell r="B40" t="str">
            <v>UBND quận Đống Đa</v>
          </cell>
        </row>
        <row r="41">
          <cell r="B41" t="str">
            <v>UBND quận Hà Đông</v>
          </cell>
        </row>
        <row r="42">
          <cell r="B42" t="str">
            <v>UBND quận Hai Bà Trưng</v>
          </cell>
        </row>
        <row r="43">
          <cell r="B43" t="str">
            <v>UBND quận Hoàn Kiếm</v>
          </cell>
        </row>
        <row r="44">
          <cell r="B44" t="str">
            <v>UBND quận Hoàng Mai</v>
          </cell>
        </row>
        <row r="45">
          <cell r="B45" t="str">
            <v>UBND quận Long Biên</v>
          </cell>
        </row>
        <row r="46">
          <cell r="B46" t="str">
            <v>UBND quận Nam Từ Liêm</v>
          </cell>
        </row>
        <row r="47">
          <cell r="B47" t="str">
            <v>UBND quận Tây Hồ</v>
          </cell>
        </row>
        <row r="48">
          <cell r="B48" t="str">
            <v>UBND quận Thanh Xuân</v>
          </cell>
        </row>
        <row r="49">
          <cell r="B49" t="str">
            <v>UBND thị xã Sơn Tây</v>
          </cell>
        </row>
        <row r="50">
          <cell r="B50">
            <v>0</v>
          </cell>
        </row>
        <row r="51">
          <cell r="B51">
            <v>0</v>
          </cell>
        </row>
        <row r="52">
          <cell r="B52">
            <v>0</v>
          </cell>
        </row>
        <row r="53">
          <cell r="B5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55"/>
  <sheetViews>
    <sheetView showZeros="0" zoomScalePageLayoutView="0" workbookViewId="0" topLeftCell="A4">
      <pane xSplit="2" ySplit="3" topLeftCell="C16" activePane="bottomRight" state="frozen"/>
      <selection pane="topLeft" activeCell="A4" sqref="A4"/>
      <selection pane="topRight" activeCell="C4" sqref="C4"/>
      <selection pane="bottomLeft" activeCell="A7" sqref="A7"/>
      <selection pane="bottomRight" activeCell="A4" sqref="A1:IV16384"/>
    </sheetView>
  </sheetViews>
  <sheetFormatPr defaultColWidth="9.140625" defaultRowHeight="12.75"/>
  <cols>
    <col min="1" max="1" width="6.140625" style="0" customWidth="1"/>
    <col min="2" max="2" width="31.140625" style="0" customWidth="1"/>
    <col min="3" max="3" width="7.140625" style="0" customWidth="1"/>
    <col min="4" max="4" width="6.00390625" style="0" customWidth="1"/>
    <col min="5" max="5" width="12.421875" style="0" customWidth="1"/>
    <col min="8" max="8" width="12.7109375" style="0" customWidth="1"/>
    <col min="9" max="9" width="14.00390625" style="0" customWidth="1"/>
    <col min="14" max="14" width="9.8515625" style="0" customWidth="1"/>
    <col min="16" max="16" width="10.421875" style="0" customWidth="1"/>
    <col min="18" max="18" width="12.7109375" style="0" customWidth="1"/>
    <col min="19" max="19" width="12.00390625" style="0" customWidth="1"/>
    <col min="20" max="20" width="0" style="0" hidden="1" customWidth="1"/>
  </cols>
  <sheetData>
    <row r="1" spans="1:20" ht="15.75">
      <c r="A1" s="3"/>
      <c r="B1" s="4"/>
      <c r="C1" s="5"/>
      <c r="D1" s="5"/>
      <c r="E1" s="5"/>
      <c r="F1" s="6"/>
      <c r="G1" s="5"/>
      <c r="H1" s="7"/>
      <c r="I1" s="8"/>
      <c r="J1" s="8"/>
      <c r="K1" s="7"/>
      <c r="L1" s="8"/>
      <c r="M1" s="8"/>
      <c r="N1" s="8"/>
      <c r="O1" s="8"/>
      <c r="P1" s="8"/>
      <c r="Q1" s="9"/>
      <c r="R1" s="305" t="s">
        <v>114</v>
      </c>
      <c r="S1" s="305"/>
      <c r="T1" s="2"/>
    </row>
    <row r="2" spans="1:20" ht="44.25" customHeight="1">
      <c r="A2" s="312" t="s">
        <v>115</v>
      </c>
      <c r="B2" s="312"/>
      <c r="C2" s="312"/>
      <c r="D2" s="312"/>
      <c r="E2" s="312"/>
      <c r="F2" s="312"/>
      <c r="G2" s="312"/>
      <c r="H2" s="312"/>
      <c r="I2" s="312"/>
      <c r="J2" s="312"/>
      <c r="K2" s="312"/>
      <c r="L2" s="312"/>
      <c r="M2" s="312"/>
      <c r="N2" s="312"/>
      <c r="O2" s="312"/>
      <c r="P2" s="312"/>
      <c r="Q2" s="312"/>
      <c r="R2" s="312"/>
      <c r="S2" s="312"/>
      <c r="T2" s="10"/>
    </row>
    <row r="3" spans="1:20" ht="19.5">
      <c r="A3" s="313"/>
      <c r="B3" s="313"/>
      <c r="C3" s="313"/>
      <c r="D3" s="313"/>
      <c r="E3" s="313"/>
      <c r="F3" s="313"/>
      <c r="G3" s="313"/>
      <c r="H3" s="313"/>
      <c r="I3" s="313"/>
      <c r="J3" s="313"/>
      <c r="K3" s="313"/>
      <c r="L3" s="313"/>
      <c r="M3" s="313"/>
      <c r="N3" s="313"/>
      <c r="O3" s="313"/>
      <c r="P3" s="313"/>
      <c r="Q3" s="313"/>
      <c r="R3" s="313"/>
      <c r="S3" s="313"/>
      <c r="T3" s="11"/>
    </row>
    <row r="4" spans="1:20" ht="15.75">
      <c r="A4" s="12"/>
      <c r="B4" s="13"/>
      <c r="C4" s="9"/>
      <c r="D4" s="9"/>
      <c r="E4" s="9"/>
      <c r="F4" s="6"/>
      <c r="G4" s="9"/>
      <c r="H4" s="14"/>
      <c r="I4" s="12"/>
      <c r="J4" s="12"/>
      <c r="K4" s="14"/>
      <c r="L4" s="12"/>
      <c r="M4" s="12"/>
      <c r="N4" s="12"/>
      <c r="O4" s="12"/>
      <c r="P4" s="314" t="s">
        <v>0</v>
      </c>
      <c r="Q4" s="314"/>
      <c r="R4" s="314"/>
      <c r="S4" s="314"/>
      <c r="T4" s="2"/>
    </row>
    <row r="5" spans="1:20" ht="35.25" customHeight="1">
      <c r="A5" s="293" t="s">
        <v>1</v>
      </c>
      <c r="B5" s="295" t="s">
        <v>2</v>
      </c>
      <c r="C5" s="297" t="s">
        <v>3</v>
      </c>
      <c r="D5" s="298"/>
      <c r="E5" s="293" t="s">
        <v>4</v>
      </c>
      <c r="F5" s="300" t="s">
        <v>5</v>
      </c>
      <c r="G5" s="293" t="s">
        <v>6</v>
      </c>
      <c r="H5" s="302" t="s">
        <v>7</v>
      </c>
      <c r="I5" s="303"/>
      <c r="J5" s="304"/>
      <c r="K5" s="302" t="s">
        <v>8</v>
      </c>
      <c r="L5" s="308"/>
      <c r="M5" s="309" t="s">
        <v>134</v>
      </c>
      <c r="N5" s="310"/>
      <c r="O5" s="311" t="s">
        <v>135</v>
      </c>
      <c r="P5" s="298"/>
      <c r="Q5" s="295" t="s">
        <v>136</v>
      </c>
      <c r="R5" s="295" t="s">
        <v>9</v>
      </c>
      <c r="S5" s="307" t="s">
        <v>10</v>
      </c>
      <c r="T5" s="292" t="s">
        <v>11</v>
      </c>
    </row>
    <row r="6" spans="1:20" ht="63">
      <c r="A6" s="294"/>
      <c r="B6" s="296"/>
      <c r="C6" s="1" t="s">
        <v>12</v>
      </c>
      <c r="D6" s="1" t="s">
        <v>13</v>
      </c>
      <c r="E6" s="299"/>
      <c r="F6" s="301"/>
      <c r="G6" s="299"/>
      <c r="H6" s="15" t="s">
        <v>14</v>
      </c>
      <c r="I6" s="16" t="s">
        <v>15</v>
      </c>
      <c r="J6" s="16" t="s">
        <v>16</v>
      </c>
      <c r="K6" s="15" t="s">
        <v>17</v>
      </c>
      <c r="L6" s="1" t="s">
        <v>18</v>
      </c>
      <c r="M6" s="17" t="s">
        <v>19</v>
      </c>
      <c r="N6" s="16" t="s">
        <v>16</v>
      </c>
      <c r="O6" s="17" t="s">
        <v>19</v>
      </c>
      <c r="P6" s="18" t="s">
        <v>16</v>
      </c>
      <c r="Q6" s="306"/>
      <c r="R6" s="306"/>
      <c r="S6" s="307"/>
      <c r="T6" s="292"/>
    </row>
    <row r="7" spans="1:20" ht="15.75">
      <c r="A7" s="19">
        <v>1</v>
      </c>
      <c r="B7" s="19">
        <v>2</v>
      </c>
      <c r="C7" s="19">
        <v>3</v>
      </c>
      <c r="D7" s="19">
        <v>4</v>
      </c>
      <c r="E7" s="19">
        <v>5</v>
      </c>
      <c r="F7" s="20">
        <v>6</v>
      </c>
      <c r="G7" s="19">
        <v>7</v>
      </c>
      <c r="H7" s="19">
        <v>8</v>
      </c>
      <c r="I7" s="19">
        <v>9</v>
      </c>
      <c r="J7" s="19">
        <v>10</v>
      </c>
      <c r="K7" s="21">
        <v>11</v>
      </c>
      <c r="L7" s="19">
        <v>12</v>
      </c>
      <c r="M7" s="19">
        <v>11</v>
      </c>
      <c r="N7" s="19">
        <v>12</v>
      </c>
      <c r="O7" s="19">
        <v>13</v>
      </c>
      <c r="P7" s="19">
        <v>14</v>
      </c>
      <c r="Q7" s="19">
        <v>15</v>
      </c>
      <c r="R7" s="19">
        <v>15</v>
      </c>
      <c r="S7" s="19">
        <v>16</v>
      </c>
      <c r="T7" s="2"/>
    </row>
    <row r="8" spans="1:20" ht="27.75" customHeight="1">
      <c r="A8" s="22"/>
      <c r="B8" s="23" t="s">
        <v>20</v>
      </c>
      <c r="C8" s="24">
        <f>C9+C30</f>
        <v>15</v>
      </c>
      <c r="D8" s="24">
        <f>D9+D30</f>
        <v>19</v>
      </c>
      <c r="E8" s="24">
        <v>0</v>
      </c>
      <c r="F8" s="24">
        <v>0</v>
      </c>
      <c r="G8" s="26"/>
      <c r="H8" s="26">
        <f aca="true" t="shared" si="0" ref="H8:Q8">H9+H30</f>
        <v>0</v>
      </c>
      <c r="I8" s="26">
        <f t="shared" si="0"/>
        <v>1509298</v>
      </c>
      <c r="J8" s="26">
        <f t="shared" si="0"/>
        <v>602031</v>
      </c>
      <c r="K8" s="26">
        <f t="shared" si="0"/>
        <v>0</v>
      </c>
      <c r="L8" s="26">
        <f t="shared" si="0"/>
        <v>363760</v>
      </c>
      <c r="M8" s="26">
        <f t="shared" si="0"/>
        <v>647166</v>
      </c>
      <c r="N8" s="26">
        <f t="shared" si="0"/>
        <v>390877</v>
      </c>
      <c r="O8" s="26">
        <f t="shared" si="0"/>
        <v>300000</v>
      </c>
      <c r="P8" s="26">
        <f t="shared" si="0"/>
        <v>154360</v>
      </c>
      <c r="Q8" s="26">
        <f t="shared" si="0"/>
        <v>3</v>
      </c>
      <c r="R8" s="24">
        <v>0</v>
      </c>
      <c r="S8" s="24">
        <v>0</v>
      </c>
      <c r="T8" s="2"/>
    </row>
    <row r="9" spans="1:20" ht="15.75">
      <c r="A9" s="22" t="s">
        <v>21</v>
      </c>
      <c r="B9" s="27" t="s">
        <v>22</v>
      </c>
      <c r="C9" s="24">
        <f>C10+C20</f>
        <v>5</v>
      </c>
      <c r="D9" s="24">
        <f>D10+D20</f>
        <v>10</v>
      </c>
      <c r="E9" s="24">
        <v>0</v>
      </c>
      <c r="F9" s="24">
        <v>0</v>
      </c>
      <c r="G9" s="26"/>
      <c r="H9" s="26">
        <f aca="true" t="shared" si="1" ref="H9:Q9">H10+H20</f>
        <v>0</v>
      </c>
      <c r="I9" s="26">
        <f t="shared" si="1"/>
        <v>10571</v>
      </c>
      <c r="J9" s="26">
        <f t="shared" si="1"/>
        <v>0</v>
      </c>
      <c r="K9" s="26">
        <f t="shared" si="1"/>
        <v>0</v>
      </c>
      <c r="L9" s="26">
        <f t="shared" si="1"/>
        <v>0</v>
      </c>
      <c r="M9" s="26">
        <f t="shared" si="1"/>
        <v>1800</v>
      </c>
      <c r="N9" s="26">
        <f t="shared" si="1"/>
        <v>0</v>
      </c>
      <c r="O9" s="26">
        <f t="shared" si="1"/>
        <v>4000</v>
      </c>
      <c r="P9" s="26">
        <f t="shared" si="1"/>
        <v>0</v>
      </c>
      <c r="Q9" s="26">
        <f t="shared" si="1"/>
        <v>0</v>
      </c>
      <c r="R9" s="24">
        <v>0</v>
      </c>
      <c r="S9" s="24">
        <v>0</v>
      </c>
      <c r="T9" s="2"/>
    </row>
    <row r="10" spans="1:20" ht="15.75">
      <c r="A10" s="22" t="s">
        <v>23</v>
      </c>
      <c r="B10" s="27" t="s">
        <v>24</v>
      </c>
      <c r="C10" s="22">
        <f>SUM(C13:C19)</f>
        <v>1</v>
      </c>
      <c r="D10" s="22">
        <f>SUM(D13:D19)</f>
        <v>6</v>
      </c>
      <c r="E10" s="60">
        <f>SUM(E13:E19)</f>
        <v>0</v>
      </c>
      <c r="F10" s="60">
        <f>SUM(F13:F19)</f>
        <v>0</v>
      </c>
      <c r="G10" s="60"/>
      <c r="H10" s="60">
        <f aca="true" t="shared" si="2" ref="H10:Q10">SUM(H13:H19)</f>
        <v>0</v>
      </c>
      <c r="I10" s="60">
        <f t="shared" si="2"/>
        <v>5898</v>
      </c>
      <c r="J10" s="60">
        <f t="shared" si="2"/>
        <v>0</v>
      </c>
      <c r="K10" s="60">
        <f t="shared" si="2"/>
        <v>0</v>
      </c>
      <c r="L10" s="60">
        <f t="shared" si="2"/>
        <v>0</v>
      </c>
      <c r="M10" s="60">
        <f t="shared" si="2"/>
        <v>1800</v>
      </c>
      <c r="N10" s="60">
        <f t="shared" si="2"/>
        <v>0</v>
      </c>
      <c r="O10" s="60">
        <f t="shared" si="2"/>
        <v>1600</v>
      </c>
      <c r="P10" s="60">
        <f t="shared" si="2"/>
        <v>0</v>
      </c>
      <c r="Q10" s="60">
        <f t="shared" si="2"/>
        <v>0</v>
      </c>
      <c r="R10" s="24"/>
      <c r="S10" s="24"/>
      <c r="T10" s="2"/>
    </row>
    <row r="11" spans="1:20" ht="15.75">
      <c r="A11" s="22"/>
      <c r="B11" s="27"/>
      <c r="C11" s="22"/>
      <c r="D11" s="22"/>
      <c r="E11" s="60"/>
      <c r="F11" s="60"/>
      <c r="G11" s="60"/>
      <c r="H11" s="60"/>
      <c r="I11" s="60"/>
      <c r="J11" s="60"/>
      <c r="K11" s="60"/>
      <c r="L11" s="60"/>
      <c r="M11" s="60"/>
      <c r="N11" s="60"/>
      <c r="O11" s="60"/>
      <c r="P11" s="60"/>
      <c r="Q11" s="60"/>
      <c r="R11" s="24"/>
      <c r="S11" s="24"/>
      <c r="T11" s="2"/>
    </row>
    <row r="12" spans="1:20" ht="15.75">
      <c r="A12" s="22"/>
      <c r="B12" s="27"/>
      <c r="C12" s="22"/>
      <c r="D12" s="22"/>
      <c r="E12" s="60"/>
      <c r="F12" s="60"/>
      <c r="G12" s="60"/>
      <c r="H12" s="60"/>
      <c r="I12" s="60"/>
      <c r="J12" s="60"/>
      <c r="K12" s="60"/>
      <c r="L12" s="60"/>
      <c r="M12" s="60"/>
      <c r="N12" s="60"/>
      <c r="O12" s="60"/>
      <c r="P12" s="60"/>
      <c r="Q12" s="60"/>
      <c r="R12" s="24"/>
      <c r="S12" s="24"/>
      <c r="T12" s="2"/>
    </row>
    <row r="13" spans="1:20" ht="47.25">
      <c r="A13" s="35">
        <v>1</v>
      </c>
      <c r="B13" s="29" t="s">
        <v>47</v>
      </c>
      <c r="C13" s="30"/>
      <c r="D13" s="30">
        <v>1</v>
      </c>
      <c r="E13" s="30" t="s">
        <v>25</v>
      </c>
      <c r="F13" s="37" t="s">
        <v>43</v>
      </c>
      <c r="G13" s="30" t="s">
        <v>48</v>
      </c>
      <c r="H13" s="31" t="s">
        <v>49</v>
      </c>
      <c r="I13" s="32">
        <v>741</v>
      </c>
      <c r="J13" s="32"/>
      <c r="K13" s="33"/>
      <c r="L13" s="32"/>
      <c r="M13" s="32">
        <v>300</v>
      </c>
      <c r="N13" s="32"/>
      <c r="O13" s="32">
        <v>200</v>
      </c>
      <c r="P13" s="32"/>
      <c r="Q13" s="30"/>
      <c r="R13" s="30" t="s">
        <v>27</v>
      </c>
      <c r="S13" s="30"/>
      <c r="T13" s="2" t="s">
        <v>28</v>
      </c>
    </row>
    <row r="14" spans="1:20" ht="47.25">
      <c r="A14" s="35">
        <v>2</v>
      </c>
      <c r="B14" s="29" t="s">
        <v>144</v>
      </c>
      <c r="C14" s="30"/>
      <c r="D14" s="30">
        <v>1</v>
      </c>
      <c r="E14" s="30" t="s">
        <v>25</v>
      </c>
      <c r="F14" s="37" t="s">
        <v>43</v>
      </c>
      <c r="G14" s="30" t="s">
        <v>145</v>
      </c>
      <c r="H14" s="31" t="s">
        <v>146</v>
      </c>
      <c r="I14" s="32">
        <v>720</v>
      </c>
      <c r="J14" s="32"/>
      <c r="K14" s="33"/>
      <c r="L14" s="32"/>
      <c r="M14" s="32">
        <v>300</v>
      </c>
      <c r="N14" s="32"/>
      <c r="O14" s="32">
        <v>200</v>
      </c>
      <c r="P14" s="32"/>
      <c r="Q14" s="30"/>
      <c r="R14" s="30" t="s">
        <v>27</v>
      </c>
      <c r="S14" s="30"/>
      <c r="T14" s="2" t="s">
        <v>28</v>
      </c>
    </row>
    <row r="15" spans="1:20" ht="47.25">
      <c r="A15" s="35">
        <v>3</v>
      </c>
      <c r="B15" s="29" t="s">
        <v>147</v>
      </c>
      <c r="C15" s="30"/>
      <c r="D15" s="30">
        <v>1</v>
      </c>
      <c r="E15" s="30" t="s">
        <v>25</v>
      </c>
      <c r="F15" s="37" t="s">
        <v>43</v>
      </c>
      <c r="G15" s="30" t="s">
        <v>148</v>
      </c>
      <c r="H15" s="31" t="s">
        <v>149</v>
      </c>
      <c r="I15" s="32">
        <v>790</v>
      </c>
      <c r="J15" s="32"/>
      <c r="K15" s="33"/>
      <c r="L15" s="32"/>
      <c r="M15" s="32">
        <v>300</v>
      </c>
      <c r="N15" s="32"/>
      <c r="O15" s="32">
        <v>200</v>
      </c>
      <c r="P15" s="32"/>
      <c r="Q15" s="30"/>
      <c r="R15" s="30" t="s">
        <v>27</v>
      </c>
      <c r="S15" s="30"/>
      <c r="T15" s="2" t="s">
        <v>28</v>
      </c>
    </row>
    <row r="16" spans="1:20" ht="60">
      <c r="A16" s="35">
        <v>4</v>
      </c>
      <c r="B16" s="38" t="s">
        <v>50</v>
      </c>
      <c r="C16" s="39">
        <v>1</v>
      </c>
      <c r="D16" s="39"/>
      <c r="E16" s="39" t="s">
        <v>51</v>
      </c>
      <c r="F16" s="37" t="s">
        <v>43</v>
      </c>
      <c r="G16" s="39" t="s">
        <v>52</v>
      </c>
      <c r="H16" s="31" t="s">
        <v>53</v>
      </c>
      <c r="I16" s="40">
        <v>1404</v>
      </c>
      <c r="J16" s="41"/>
      <c r="K16" s="42"/>
      <c r="L16" s="43"/>
      <c r="M16" s="41">
        <v>300</v>
      </c>
      <c r="N16" s="44"/>
      <c r="O16" s="41">
        <v>300</v>
      </c>
      <c r="P16" s="45"/>
      <c r="Q16" s="46"/>
      <c r="R16" s="47" t="s">
        <v>54</v>
      </c>
      <c r="S16" s="48"/>
      <c r="T16" s="49" t="s">
        <v>55</v>
      </c>
    </row>
    <row r="17" spans="1:20" ht="63">
      <c r="A17" s="35">
        <v>5</v>
      </c>
      <c r="B17" s="29" t="s">
        <v>112</v>
      </c>
      <c r="C17" s="30"/>
      <c r="D17" s="30">
        <v>1</v>
      </c>
      <c r="E17" s="30" t="s">
        <v>109</v>
      </c>
      <c r="F17" s="37" t="s">
        <v>43</v>
      </c>
      <c r="G17" s="30" t="s">
        <v>116</v>
      </c>
      <c r="H17" s="31" t="s">
        <v>110</v>
      </c>
      <c r="I17" s="32">
        <v>582</v>
      </c>
      <c r="J17" s="32"/>
      <c r="K17" s="33"/>
      <c r="L17" s="32"/>
      <c r="M17" s="32">
        <v>200</v>
      </c>
      <c r="N17" s="32"/>
      <c r="O17" s="32">
        <v>200</v>
      </c>
      <c r="P17" s="32"/>
      <c r="Q17" s="30"/>
      <c r="R17" s="47" t="s">
        <v>111</v>
      </c>
      <c r="S17" s="30"/>
      <c r="T17" s="2" t="s">
        <v>140</v>
      </c>
    </row>
    <row r="18" spans="1:20" ht="47.25">
      <c r="A18" s="35">
        <v>6</v>
      </c>
      <c r="B18" s="29" t="s">
        <v>113</v>
      </c>
      <c r="C18" s="39"/>
      <c r="D18" s="39">
        <v>1</v>
      </c>
      <c r="E18" s="39" t="s">
        <v>109</v>
      </c>
      <c r="F18" s="37" t="s">
        <v>43</v>
      </c>
      <c r="G18" s="39" t="s">
        <v>117</v>
      </c>
      <c r="H18" s="31" t="s">
        <v>110</v>
      </c>
      <c r="I18" s="40">
        <v>741</v>
      </c>
      <c r="J18" s="41"/>
      <c r="K18" s="42"/>
      <c r="L18" s="43"/>
      <c r="M18" s="41">
        <v>200</v>
      </c>
      <c r="N18" s="44"/>
      <c r="O18" s="41">
        <v>200</v>
      </c>
      <c r="P18" s="45"/>
      <c r="Q18" s="46"/>
      <c r="R18" s="47" t="s">
        <v>111</v>
      </c>
      <c r="S18" s="48"/>
      <c r="T18" s="49" t="s">
        <v>140</v>
      </c>
    </row>
    <row r="19" spans="1:20" ht="68.25" customHeight="1">
      <c r="A19" s="35">
        <v>7</v>
      </c>
      <c r="B19" s="34" t="s">
        <v>44</v>
      </c>
      <c r="C19" s="35"/>
      <c r="D19" s="35">
        <v>1</v>
      </c>
      <c r="E19" s="35" t="s">
        <v>32</v>
      </c>
      <c r="F19" s="37" t="s">
        <v>43</v>
      </c>
      <c r="G19" s="35" t="s">
        <v>45</v>
      </c>
      <c r="H19" s="36" t="s">
        <v>46</v>
      </c>
      <c r="I19" s="32">
        <v>920</v>
      </c>
      <c r="J19" s="32"/>
      <c r="K19" s="33"/>
      <c r="L19" s="32"/>
      <c r="M19" s="32">
        <v>200</v>
      </c>
      <c r="N19" s="32"/>
      <c r="O19" s="32">
        <v>300</v>
      </c>
      <c r="P19" s="32"/>
      <c r="Q19" s="30"/>
      <c r="R19" s="28" t="s">
        <v>34</v>
      </c>
      <c r="S19" s="32"/>
      <c r="T19" s="2" t="s">
        <v>35</v>
      </c>
    </row>
    <row r="20" spans="1:20" ht="15.75">
      <c r="A20" s="22" t="s">
        <v>41</v>
      </c>
      <c r="B20" s="27" t="s">
        <v>42</v>
      </c>
      <c r="C20" s="60">
        <f aca="true" t="shared" si="3" ref="C20:O20">SUM(C21:C29)</f>
        <v>4</v>
      </c>
      <c r="D20" s="60">
        <f t="shared" si="3"/>
        <v>4</v>
      </c>
      <c r="E20" s="60">
        <f t="shared" si="3"/>
        <v>0</v>
      </c>
      <c r="F20" s="60"/>
      <c r="G20" s="60">
        <f t="shared" si="3"/>
        <v>0</v>
      </c>
      <c r="H20" s="60">
        <f t="shared" si="3"/>
        <v>0</v>
      </c>
      <c r="I20" s="60">
        <f t="shared" si="3"/>
        <v>4673</v>
      </c>
      <c r="J20" s="60">
        <f t="shared" si="3"/>
        <v>0</v>
      </c>
      <c r="K20" s="60">
        <f t="shared" si="3"/>
        <v>0</v>
      </c>
      <c r="L20" s="60">
        <f t="shared" si="3"/>
        <v>0</v>
      </c>
      <c r="M20" s="60">
        <f t="shared" si="3"/>
        <v>0</v>
      </c>
      <c r="N20" s="60">
        <f t="shared" si="3"/>
        <v>0</v>
      </c>
      <c r="O20" s="60">
        <f t="shared" si="3"/>
        <v>2400</v>
      </c>
      <c r="P20" s="26">
        <v>0</v>
      </c>
      <c r="Q20" s="24">
        <v>0</v>
      </c>
      <c r="R20" s="24"/>
      <c r="S20" s="24"/>
      <c r="T20" s="2"/>
    </row>
    <row r="21" spans="1:20" ht="47.25">
      <c r="A21" s="80">
        <v>1</v>
      </c>
      <c r="B21" s="81" t="s">
        <v>177</v>
      </c>
      <c r="C21" s="80"/>
      <c r="D21" s="35">
        <v>1</v>
      </c>
      <c r="E21" s="80" t="s">
        <v>37</v>
      </c>
      <c r="F21" s="82">
        <v>2012</v>
      </c>
      <c r="G21" s="82" t="s">
        <v>123</v>
      </c>
      <c r="H21" s="31" t="s">
        <v>128</v>
      </c>
      <c r="I21" s="83">
        <v>56</v>
      </c>
      <c r="J21" s="32"/>
      <c r="K21" s="33"/>
      <c r="L21" s="32"/>
      <c r="M21" s="32"/>
      <c r="N21" s="32"/>
      <c r="O21" s="83">
        <v>50</v>
      </c>
      <c r="P21" s="32"/>
      <c r="Q21" s="30"/>
      <c r="R21" s="28" t="s">
        <v>39</v>
      </c>
      <c r="S21" s="32"/>
      <c r="T21" s="2" t="s">
        <v>40</v>
      </c>
    </row>
    <row r="22" spans="1:20" ht="47.25">
      <c r="A22" s="80">
        <f>A21+1</f>
        <v>2</v>
      </c>
      <c r="B22" s="81" t="s">
        <v>178</v>
      </c>
      <c r="C22" s="80"/>
      <c r="D22" s="35">
        <v>1</v>
      </c>
      <c r="E22" s="80" t="s">
        <v>37</v>
      </c>
      <c r="F22" s="82">
        <v>2012</v>
      </c>
      <c r="G22" s="82" t="s">
        <v>124</v>
      </c>
      <c r="H22" s="31" t="s">
        <v>129</v>
      </c>
      <c r="I22" s="83">
        <v>85</v>
      </c>
      <c r="J22" s="32"/>
      <c r="K22" s="33"/>
      <c r="L22" s="32"/>
      <c r="M22" s="32"/>
      <c r="N22" s="32"/>
      <c r="O22" s="83">
        <v>80</v>
      </c>
      <c r="P22" s="32"/>
      <c r="Q22" s="30"/>
      <c r="R22" s="28" t="s">
        <v>39</v>
      </c>
      <c r="S22" s="32"/>
      <c r="T22" s="2" t="s">
        <v>40</v>
      </c>
    </row>
    <row r="23" spans="1:20" ht="105">
      <c r="A23" s="80">
        <v>3</v>
      </c>
      <c r="B23" s="81" t="s">
        <v>175</v>
      </c>
      <c r="C23" s="80">
        <v>1</v>
      </c>
      <c r="D23" s="35"/>
      <c r="E23" s="80" t="s">
        <v>29</v>
      </c>
      <c r="F23" s="82">
        <v>2012</v>
      </c>
      <c r="G23" s="82" t="s">
        <v>172</v>
      </c>
      <c r="H23" s="82" t="s">
        <v>173</v>
      </c>
      <c r="I23" s="83">
        <v>773</v>
      </c>
      <c r="J23" s="32"/>
      <c r="K23" s="33"/>
      <c r="L23" s="32"/>
      <c r="M23" s="32"/>
      <c r="N23" s="32"/>
      <c r="O23" s="83">
        <v>400</v>
      </c>
      <c r="P23" s="32"/>
      <c r="Q23" s="30"/>
      <c r="R23" s="28" t="s">
        <v>60</v>
      </c>
      <c r="S23" s="32"/>
      <c r="T23" s="2" t="s">
        <v>103</v>
      </c>
    </row>
    <row r="24" spans="1:20" ht="47.25">
      <c r="A24" s="80">
        <v>4</v>
      </c>
      <c r="B24" s="81" t="s">
        <v>118</v>
      </c>
      <c r="C24" s="80">
        <v>1</v>
      </c>
      <c r="D24" s="35"/>
      <c r="E24" s="80" t="s">
        <v>29</v>
      </c>
      <c r="F24" s="82">
        <v>2012</v>
      </c>
      <c r="G24" s="82" t="s">
        <v>125</v>
      </c>
      <c r="H24" s="82" t="s">
        <v>130</v>
      </c>
      <c r="I24" s="83">
        <v>1328</v>
      </c>
      <c r="J24" s="32"/>
      <c r="K24" s="33"/>
      <c r="L24" s="32"/>
      <c r="M24" s="32"/>
      <c r="N24" s="32"/>
      <c r="O24" s="83">
        <v>600</v>
      </c>
      <c r="P24" s="32"/>
      <c r="Q24" s="30"/>
      <c r="R24" s="28" t="s">
        <v>60</v>
      </c>
      <c r="S24" s="32"/>
      <c r="T24" s="2" t="s">
        <v>30</v>
      </c>
    </row>
    <row r="25" spans="1:20" ht="60">
      <c r="A25" s="80">
        <v>5</v>
      </c>
      <c r="B25" s="81" t="s">
        <v>119</v>
      </c>
      <c r="C25" s="80"/>
      <c r="D25" s="35">
        <v>1</v>
      </c>
      <c r="E25" s="80" t="s">
        <v>32</v>
      </c>
      <c r="F25" s="82">
        <v>2012</v>
      </c>
      <c r="G25" s="82" t="s">
        <v>126</v>
      </c>
      <c r="H25" s="82" t="s">
        <v>131</v>
      </c>
      <c r="I25" s="83">
        <v>261</v>
      </c>
      <c r="J25" s="32"/>
      <c r="K25" s="33"/>
      <c r="L25" s="32"/>
      <c r="M25" s="32"/>
      <c r="N25" s="32"/>
      <c r="O25" s="83">
        <v>200</v>
      </c>
      <c r="P25" s="32"/>
      <c r="Q25" s="30"/>
      <c r="R25" s="28" t="s">
        <v>34</v>
      </c>
      <c r="S25" s="32"/>
      <c r="T25" s="2" t="s">
        <v>35</v>
      </c>
    </row>
    <row r="26" spans="1:20" ht="60">
      <c r="A26" s="80">
        <v>6</v>
      </c>
      <c r="B26" s="81" t="s">
        <v>120</v>
      </c>
      <c r="C26" s="80"/>
      <c r="D26" s="35">
        <v>1</v>
      </c>
      <c r="E26" s="80" t="s">
        <v>32</v>
      </c>
      <c r="F26" s="82">
        <v>2012</v>
      </c>
      <c r="G26" s="82" t="s">
        <v>127</v>
      </c>
      <c r="H26" s="82" t="s">
        <v>132</v>
      </c>
      <c r="I26" s="83">
        <v>360</v>
      </c>
      <c r="J26" s="32"/>
      <c r="K26" s="33"/>
      <c r="L26" s="32"/>
      <c r="M26" s="32"/>
      <c r="N26" s="32"/>
      <c r="O26" s="83">
        <v>300</v>
      </c>
      <c r="P26" s="32"/>
      <c r="Q26" s="30"/>
      <c r="R26" s="28" t="s">
        <v>34</v>
      </c>
      <c r="S26" s="32"/>
      <c r="T26" s="2" t="s">
        <v>35</v>
      </c>
    </row>
    <row r="27" spans="1:20" ht="75">
      <c r="A27" s="80">
        <v>7</v>
      </c>
      <c r="B27" s="81" t="s">
        <v>121</v>
      </c>
      <c r="C27" s="80">
        <v>1</v>
      </c>
      <c r="D27" s="35"/>
      <c r="E27" s="80" t="s">
        <v>32</v>
      </c>
      <c r="F27" s="82">
        <v>2012</v>
      </c>
      <c r="G27" s="82" t="s">
        <v>52</v>
      </c>
      <c r="H27" s="82" t="s">
        <v>132</v>
      </c>
      <c r="I27" s="83">
        <v>1363</v>
      </c>
      <c r="J27" s="32"/>
      <c r="K27" s="33"/>
      <c r="L27" s="32"/>
      <c r="M27" s="32"/>
      <c r="N27" s="32"/>
      <c r="O27" s="83">
        <v>570</v>
      </c>
      <c r="P27" s="32"/>
      <c r="Q27" s="30"/>
      <c r="R27" s="28" t="s">
        <v>34</v>
      </c>
      <c r="S27" s="32"/>
      <c r="T27" s="2" t="s">
        <v>35</v>
      </c>
    </row>
    <row r="28" spans="1:20" ht="75">
      <c r="A28" s="80">
        <v>8</v>
      </c>
      <c r="B28" s="81" t="s">
        <v>122</v>
      </c>
      <c r="C28" s="80">
        <v>1</v>
      </c>
      <c r="D28" s="35"/>
      <c r="E28" s="80" t="s">
        <v>101</v>
      </c>
      <c r="F28" s="82">
        <v>2012</v>
      </c>
      <c r="G28" s="82" t="s">
        <v>176</v>
      </c>
      <c r="H28" s="82" t="s">
        <v>133</v>
      </c>
      <c r="I28" s="83">
        <v>447</v>
      </c>
      <c r="J28" s="32"/>
      <c r="K28" s="33"/>
      <c r="L28" s="32"/>
      <c r="M28" s="32"/>
      <c r="N28" s="32"/>
      <c r="O28" s="83">
        <v>200</v>
      </c>
      <c r="P28" s="32"/>
      <c r="Q28" s="30"/>
      <c r="R28" s="28" t="s">
        <v>102</v>
      </c>
      <c r="S28" s="32"/>
      <c r="T28" s="2" t="s">
        <v>103</v>
      </c>
    </row>
    <row r="29" spans="1:20" ht="15.75">
      <c r="A29" s="35"/>
      <c r="B29" s="34"/>
      <c r="C29" s="35"/>
      <c r="D29" s="35"/>
      <c r="E29" s="35"/>
      <c r="F29" s="37"/>
      <c r="G29" s="35"/>
      <c r="H29" s="36"/>
      <c r="I29" s="32"/>
      <c r="J29" s="32"/>
      <c r="K29" s="33"/>
      <c r="L29" s="32"/>
      <c r="M29" s="32"/>
      <c r="N29" s="32"/>
      <c r="O29" s="32"/>
      <c r="P29" s="32"/>
      <c r="Q29" s="30"/>
      <c r="R29" s="28"/>
      <c r="S29" s="32"/>
      <c r="T29" s="2"/>
    </row>
    <row r="30" spans="1:20" ht="15.75">
      <c r="A30" s="22" t="s">
        <v>56</v>
      </c>
      <c r="B30" s="27" t="s">
        <v>57</v>
      </c>
      <c r="C30" s="24">
        <f>C31+C43</f>
        <v>10</v>
      </c>
      <c r="D30" s="24">
        <f>D31+D43</f>
        <v>9</v>
      </c>
      <c r="E30" s="24">
        <v>0</v>
      </c>
      <c r="F30" s="24">
        <v>0</v>
      </c>
      <c r="G30" s="24">
        <v>0</v>
      </c>
      <c r="H30" s="25">
        <v>0</v>
      </c>
      <c r="I30" s="26">
        <f aca="true" t="shared" si="4" ref="I30:Q30">I31+I43</f>
        <v>1498727</v>
      </c>
      <c r="J30" s="26">
        <f t="shared" si="4"/>
        <v>602031</v>
      </c>
      <c r="K30" s="26">
        <f t="shared" si="4"/>
        <v>0</v>
      </c>
      <c r="L30" s="26">
        <f t="shared" si="4"/>
        <v>363760</v>
      </c>
      <c r="M30" s="26">
        <f t="shared" si="4"/>
        <v>645366</v>
      </c>
      <c r="N30" s="26">
        <f t="shared" si="4"/>
        <v>390877</v>
      </c>
      <c r="O30" s="26">
        <f t="shared" si="4"/>
        <v>296000</v>
      </c>
      <c r="P30" s="26">
        <f t="shared" si="4"/>
        <v>154360</v>
      </c>
      <c r="Q30" s="26">
        <f t="shared" si="4"/>
        <v>3</v>
      </c>
      <c r="R30" s="24"/>
      <c r="S30" s="24"/>
      <c r="T30" s="2"/>
    </row>
    <row r="31" spans="1:20" ht="15.75">
      <c r="A31" s="22" t="s">
        <v>58</v>
      </c>
      <c r="B31" s="27" t="s">
        <v>24</v>
      </c>
      <c r="C31" s="24">
        <f aca="true" t="shared" si="5" ref="C31:Q31">SUM(C32:C41)</f>
        <v>7</v>
      </c>
      <c r="D31" s="24">
        <f t="shared" si="5"/>
        <v>3</v>
      </c>
      <c r="E31" s="26">
        <f t="shared" si="5"/>
        <v>0</v>
      </c>
      <c r="F31" s="26">
        <f t="shared" si="5"/>
        <v>0</v>
      </c>
      <c r="G31" s="26">
        <f t="shared" si="5"/>
        <v>0</v>
      </c>
      <c r="H31" s="26">
        <f t="shared" si="5"/>
        <v>0</v>
      </c>
      <c r="I31" s="26">
        <f t="shared" si="5"/>
        <v>1237946</v>
      </c>
      <c r="J31" s="26">
        <f t="shared" si="5"/>
        <v>484646</v>
      </c>
      <c r="K31" s="26">
        <f t="shared" si="5"/>
        <v>0</v>
      </c>
      <c r="L31" s="26">
        <f t="shared" si="5"/>
        <v>363760</v>
      </c>
      <c r="M31" s="26">
        <f t="shared" si="5"/>
        <v>644616</v>
      </c>
      <c r="N31" s="26">
        <f t="shared" si="5"/>
        <v>390877</v>
      </c>
      <c r="O31" s="26">
        <f t="shared" si="5"/>
        <v>208800</v>
      </c>
      <c r="P31" s="26">
        <f t="shared" si="5"/>
        <v>88000</v>
      </c>
      <c r="Q31" s="26">
        <f t="shared" si="5"/>
        <v>1</v>
      </c>
      <c r="R31" s="24"/>
      <c r="S31" s="24"/>
      <c r="T31" s="2"/>
    </row>
    <row r="32" spans="1:20" ht="63.75">
      <c r="A32" s="51">
        <v>1</v>
      </c>
      <c r="B32" s="29" t="s">
        <v>61</v>
      </c>
      <c r="C32" s="30">
        <v>1</v>
      </c>
      <c r="D32" s="30"/>
      <c r="E32" s="30" t="s">
        <v>29</v>
      </c>
      <c r="F32" s="37" t="s">
        <v>62</v>
      </c>
      <c r="G32" s="30" t="s">
        <v>59</v>
      </c>
      <c r="H32" s="31" t="s">
        <v>174</v>
      </c>
      <c r="I32" s="32">
        <v>137331</v>
      </c>
      <c r="J32" s="54" t="s">
        <v>63</v>
      </c>
      <c r="K32" s="33" t="s">
        <v>64</v>
      </c>
      <c r="L32" s="32">
        <v>137331</v>
      </c>
      <c r="M32" s="32">
        <v>110180</v>
      </c>
      <c r="N32" s="32">
        <v>0</v>
      </c>
      <c r="O32" s="32">
        <v>20000</v>
      </c>
      <c r="P32" s="32"/>
      <c r="Q32" s="30"/>
      <c r="R32" s="28" t="s">
        <v>60</v>
      </c>
      <c r="S32" s="28"/>
      <c r="T32" s="2" t="s">
        <v>30</v>
      </c>
    </row>
    <row r="33" spans="1:20" ht="47.25">
      <c r="A33" s="51">
        <v>2</v>
      </c>
      <c r="B33" s="29" t="s">
        <v>65</v>
      </c>
      <c r="C33" s="30">
        <v>1</v>
      </c>
      <c r="D33" s="30"/>
      <c r="E33" s="30" t="s">
        <v>29</v>
      </c>
      <c r="F33" s="37" t="s">
        <v>62</v>
      </c>
      <c r="G33" s="30" t="s">
        <v>66</v>
      </c>
      <c r="H33" s="31" t="s">
        <v>67</v>
      </c>
      <c r="I33" s="32">
        <v>118350</v>
      </c>
      <c r="J33" s="54"/>
      <c r="K33" s="33"/>
      <c r="L33" s="32"/>
      <c r="M33" s="32">
        <v>52030</v>
      </c>
      <c r="N33" s="32"/>
      <c r="O33" s="32">
        <v>30000</v>
      </c>
      <c r="P33" s="32"/>
      <c r="Q33" s="30"/>
      <c r="R33" s="35" t="s">
        <v>60</v>
      </c>
      <c r="S33" s="35"/>
      <c r="T33" s="2" t="s">
        <v>30</v>
      </c>
    </row>
    <row r="34" spans="1:20" ht="63">
      <c r="A34" s="51">
        <v>3</v>
      </c>
      <c r="B34" s="34" t="s">
        <v>68</v>
      </c>
      <c r="C34" s="52">
        <v>1</v>
      </c>
      <c r="D34" s="53"/>
      <c r="E34" s="30" t="s">
        <v>69</v>
      </c>
      <c r="F34" s="37" t="s">
        <v>70</v>
      </c>
      <c r="G34" s="53" t="s">
        <v>71</v>
      </c>
      <c r="H34" s="31" t="s">
        <v>72</v>
      </c>
      <c r="I34" s="32">
        <v>341429</v>
      </c>
      <c r="J34" s="32">
        <v>281858</v>
      </c>
      <c r="K34" s="33" t="s">
        <v>73</v>
      </c>
      <c r="L34" s="32">
        <v>25007</v>
      </c>
      <c r="M34" s="32">
        <v>114500</v>
      </c>
      <c r="N34" s="32">
        <v>103500</v>
      </c>
      <c r="O34" s="32">
        <v>48800</v>
      </c>
      <c r="P34" s="32">
        <v>47000</v>
      </c>
      <c r="Q34" s="53"/>
      <c r="R34" s="35" t="s">
        <v>74</v>
      </c>
      <c r="S34" s="35"/>
      <c r="T34" s="2" t="s">
        <v>75</v>
      </c>
    </row>
    <row r="35" spans="1:20" ht="47.25">
      <c r="A35" s="51">
        <v>4</v>
      </c>
      <c r="B35" s="29" t="s">
        <v>76</v>
      </c>
      <c r="C35" s="30"/>
      <c r="D35" s="30">
        <v>1</v>
      </c>
      <c r="E35" s="30" t="s">
        <v>32</v>
      </c>
      <c r="F35" s="37" t="s">
        <v>26</v>
      </c>
      <c r="G35" s="30" t="s">
        <v>77</v>
      </c>
      <c r="H35" s="31" t="s">
        <v>78</v>
      </c>
      <c r="I35" s="32">
        <v>35229</v>
      </c>
      <c r="J35" s="54"/>
      <c r="K35" s="33"/>
      <c r="L35" s="32"/>
      <c r="M35" s="32">
        <v>16000</v>
      </c>
      <c r="N35" s="32"/>
      <c r="O35" s="32">
        <v>10000</v>
      </c>
      <c r="P35" s="32"/>
      <c r="Q35" s="30"/>
      <c r="R35" s="28" t="s">
        <v>34</v>
      </c>
      <c r="S35" s="28"/>
      <c r="T35" s="2" t="s">
        <v>35</v>
      </c>
    </row>
    <row r="36" spans="1:20" ht="51">
      <c r="A36" s="51">
        <v>5</v>
      </c>
      <c r="B36" s="55" t="s">
        <v>79</v>
      </c>
      <c r="C36" s="52"/>
      <c r="D36" s="53">
        <v>1</v>
      </c>
      <c r="E36" s="35" t="s">
        <v>80</v>
      </c>
      <c r="F36" s="56" t="s">
        <v>81</v>
      </c>
      <c r="G36" s="53" t="s">
        <v>82</v>
      </c>
      <c r="H36" s="31" t="s">
        <v>83</v>
      </c>
      <c r="I36" s="32">
        <v>14633</v>
      </c>
      <c r="J36" s="32">
        <v>3736</v>
      </c>
      <c r="K36" s="33" t="s">
        <v>83</v>
      </c>
      <c r="L36" s="32">
        <v>14633</v>
      </c>
      <c r="M36" s="32">
        <v>4000</v>
      </c>
      <c r="N36" s="32">
        <v>3700</v>
      </c>
      <c r="O36" s="32">
        <v>10000</v>
      </c>
      <c r="P36" s="32"/>
      <c r="Q36" s="53"/>
      <c r="R36" s="50" t="s">
        <v>84</v>
      </c>
      <c r="S36" s="28"/>
      <c r="T36" s="2" t="s">
        <v>85</v>
      </c>
    </row>
    <row r="37" spans="1:20" ht="47.25">
      <c r="A37" s="51">
        <v>6</v>
      </c>
      <c r="B37" s="55" t="s">
        <v>86</v>
      </c>
      <c r="C37" s="52">
        <v>1</v>
      </c>
      <c r="D37" s="53"/>
      <c r="E37" s="35" t="s">
        <v>80</v>
      </c>
      <c r="F37" s="37" t="s">
        <v>87</v>
      </c>
      <c r="G37" s="53" t="s">
        <v>82</v>
      </c>
      <c r="H37" s="31" t="s">
        <v>88</v>
      </c>
      <c r="I37" s="32">
        <v>68853</v>
      </c>
      <c r="J37" s="32">
        <v>29052</v>
      </c>
      <c r="K37" s="33" t="s">
        <v>89</v>
      </c>
      <c r="L37" s="32">
        <v>68853</v>
      </c>
      <c r="M37" s="32">
        <v>30000</v>
      </c>
      <c r="N37" s="32">
        <v>30000</v>
      </c>
      <c r="O37" s="32">
        <v>10000</v>
      </c>
      <c r="P37" s="32"/>
      <c r="Q37" s="53"/>
      <c r="R37" s="50" t="s">
        <v>84</v>
      </c>
      <c r="S37" s="28"/>
      <c r="T37" s="2" t="s">
        <v>85</v>
      </c>
    </row>
    <row r="38" spans="1:20" ht="47.25">
      <c r="A38" s="51">
        <v>7</v>
      </c>
      <c r="B38" s="55" t="s">
        <v>90</v>
      </c>
      <c r="C38" s="52">
        <v>1</v>
      </c>
      <c r="D38" s="53"/>
      <c r="E38" s="35" t="s">
        <v>91</v>
      </c>
      <c r="F38" s="37" t="s">
        <v>92</v>
      </c>
      <c r="G38" s="53" t="s">
        <v>93</v>
      </c>
      <c r="H38" s="31" t="s">
        <v>94</v>
      </c>
      <c r="I38" s="32">
        <v>130242</v>
      </c>
      <c r="J38" s="32">
        <v>50000</v>
      </c>
      <c r="K38" s="33" t="s">
        <v>95</v>
      </c>
      <c r="L38" s="32">
        <v>117936</v>
      </c>
      <c r="M38" s="32">
        <v>110829</v>
      </c>
      <c r="N38" s="32">
        <v>59600</v>
      </c>
      <c r="O38" s="32">
        <v>10000</v>
      </c>
      <c r="P38" s="32">
        <v>2000</v>
      </c>
      <c r="Q38" s="53">
        <v>1</v>
      </c>
      <c r="R38" s="50" t="s">
        <v>96</v>
      </c>
      <c r="S38" s="35"/>
      <c r="T38" s="2" t="s">
        <v>97</v>
      </c>
    </row>
    <row r="39" spans="1:20" ht="76.5">
      <c r="A39" s="51">
        <v>8</v>
      </c>
      <c r="B39" s="34" t="s">
        <v>137</v>
      </c>
      <c r="C39" s="35">
        <v>1</v>
      </c>
      <c r="D39" s="35"/>
      <c r="E39" s="35" t="s">
        <v>91</v>
      </c>
      <c r="F39" s="37" t="s">
        <v>87</v>
      </c>
      <c r="G39" s="35" t="s">
        <v>98</v>
      </c>
      <c r="H39" s="36" t="s">
        <v>150</v>
      </c>
      <c r="I39" s="32">
        <v>200657</v>
      </c>
      <c r="J39" s="32"/>
      <c r="K39" s="33"/>
      <c r="L39" s="32"/>
      <c r="M39" s="32">
        <v>157077</v>
      </c>
      <c r="N39" s="32">
        <v>156077</v>
      </c>
      <c r="O39" s="32">
        <v>20000</v>
      </c>
      <c r="P39" s="32"/>
      <c r="Q39" s="30"/>
      <c r="R39" s="35" t="s">
        <v>99</v>
      </c>
      <c r="S39" s="57"/>
      <c r="T39" s="2" t="s">
        <v>97</v>
      </c>
    </row>
    <row r="40" spans="1:20" ht="63">
      <c r="A40" s="28">
        <v>9</v>
      </c>
      <c r="B40" s="29" t="s">
        <v>106</v>
      </c>
      <c r="C40" s="30"/>
      <c r="D40" s="30">
        <v>1</v>
      </c>
      <c r="E40" s="30" t="s">
        <v>101</v>
      </c>
      <c r="F40" s="37" t="s">
        <v>100</v>
      </c>
      <c r="G40" s="30" t="s">
        <v>151</v>
      </c>
      <c r="H40" s="31" t="s">
        <v>107</v>
      </c>
      <c r="I40" s="32">
        <v>34406</v>
      </c>
      <c r="J40" s="54"/>
      <c r="K40" s="33"/>
      <c r="L40" s="32"/>
      <c r="M40" s="32">
        <v>10000</v>
      </c>
      <c r="N40" s="32"/>
      <c r="O40" s="32">
        <v>10000</v>
      </c>
      <c r="P40" s="32"/>
      <c r="Q40" s="30"/>
      <c r="R40" s="35" t="s">
        <v>102</v>
      </c>
      <c r="S40" s="28"/>
      <c r="T40" s="2" t="s">
        <v>103</v>
      </c>
    </row>
    <row r="41" spans="1:20" ht="47.25">
      <c r="A41" s="35">
        <v>10</v>
      </c>
      <c r="B41" s="29" t="s">
        <v>142</v>
      </c>
      <c r="C41" s="35">
        <v>1</v>
      </c>
      <c r="D41" s="35"/>
      <c r="E41" s="35" t="s">
        <v>101</v>
      </c>
      <c r="F41" s="37" t="s">
        <v>100</v>
      </c>
      <c r="G41" s="35" t="s">
        <v>156</v>
      </c>
      <c r="H41" s="36" t="s">
        <v>108</v>
      </c>
      <c r="I41" s="32">
        <v>156816</v>
      </c>
      <c r="J41" s="32">
        <v>120000</v>
      </c>
      <c r="K41" s="33"/>
      <c r="L41" s="32"/>
      <c r="M41" s="32">
        <v>40000</v>
      </c>
      <c r="N41" s="32">
        <v>38000</v>
      </c>
      <c r="O41" s="32">
        <v>40000</v>
      </c>
      <c r="P41" s="32">
        <v>39000</v>
      </c>
      <c r="Q41" s="30"/>
      <c r="R41" s="35" t="s">
        <v>102</v>
      </c>
      <c r="S41" s="35"/>
      <c r="T41" s="2" t="s">
        <v>103</v>
      </c>
    </row>
    <row r="42" spans="1:20" ht="15.75">
      <c r="A42" s="28"/>
      <c r="B42" s="58"/>
      <c r="C42" s="30"/>
      <c r="D42" s="30"/>
      <c r="E42" s="30"/>
      <c r="F42" s="37"/>
      <c r="G42" s="30"/>
      <c r="H42" s="31"/>
      <c r="I42" s="32"/>
      <c r="J42" s="54"/>
      <c r="K42" s="33"/>
      <c r="L42" s="32"/>
      <c r="M42" s="32"/>
      <c r="N42" s="32"/>
      <c r="O42" s="32"/>
      <c r="P42" s="32"/>
      <c r="Q42" s="30"/>
      <c r="R42" s="35"/>
      <c r="S42" s="28"/>
      <c r="T42" s="2"/>
    </row>
    <row r="43" spans="1:20" ht="15.75">
      <c r="A43" s="22" t="s">
        <v>104</v>
      </c>
      <c r="B43" s="59" t="s">
        <v>105</v>
      </c>
      <c r="C43" s="60">
        <f>SUM(C44:C52)</f>
        <v>3</v>
      </c>
      <c r="D43" s="60">
        <f>SUM(D44:D52)</f>
        <v>6</v>
      </c>
      <c r="E43" s="60">
        <f>SUM(E44:E52)</f>
        <v>0</v>
      </c>
      <c r="F43" s="60"/>
      <c r="G43" s="60">
        <f aca="true" t="shared" si="6" ref="G43:Q43">SUM(G44:G52)</f>
        <v>0</v>
      </c>
      <c r="H43" s="60">
        <f t="shared" si="6"/>
        <v>0</v>
      </c>
      <c r="I43" s="60">
        <f t="shared" si="6"/>
        <v>260781</v>
      </c>
      <c r="J43" s="60">
        <f t="shared" si="6"/>
        <v>117385</v>
      </c>
      <c r="K43" s="60">
        <f t="shared" si="6"/>
        <v>0</v>
      </c>
      <c r="L43" s="60">
        <f t="shared" si="6"/>
        <v>0</v>
      </c>
      <c r="M43" s="60">
        <f t="shared" si="6"/>
        <v>750</v>
      </c>
      <c r="N43" s="60">
        <f t="shared" si="6"/>
        <v>0</v>
      </c>
      <c r="O43" s="60">
        <f t="shared" si="6"/>
        <v>87200</v>
      </c>
      <c r="P43" s="60">
        <f t="shared" si="6"/>
        <v>66360</v>
      </c>
      <c r="Q43" s="60">
        <f t="shared" si="6"/>
        <v>2</v>
      </c>
      <c r="R43" s="26">
        <v>0</v>
      </c>
      <c r="S43" s="26">
        <v>0</v>
      </c>
      <c r="T43" s="61"/>
    </row>
    <row r="44" spans="1:20" s="79" customFormat="1" ht="63">
      <c r="A44" s="71">
        <v>1</v>
      </c>
      <c r="B44" s="72" t="s">
        <v>31</v>
      </c>
      <c r="C44" s="73">
        <v>1</v>
      </c>
      <c r="D44" s="73"/>
      <c r="E44" s="73" t="s">
        <v>32</v>
      </c>
      <c r="F44" s="74" t="s">
        <v>143</v>
      </c>
      <c r="G44" s="73" t="s">
        <v>33</v>
      </c>
      <c r="H44" s="75"/>
      <c r="I44" s="76"/>
      <c r="J44" s="76"/>
      <c r="K44" s="77"/>
      <c r="L44" s="76"/>
      <c r="M44" s="76">
        <v>200</v>
      </c>
      <c r="N44" s="76"/>
      <c r="O44" s="76">
        <v>10000</v>
      </c>
      <c r="P44" s="76">
        <v>10000</v>
      </c>
      <c r="Q44" s="74"/>
      <c r="R44" s="71" t="s">
        <v>34</v>
      </c>
      <c r="S44" s="73" t="s">
        <v>141</v>
      </c>
      <c r="T44" s="78" t="s">
        <v>35</v>
      </c>
    </row>
    <row r="45" spans="1:20" s="79" customFormat="1" ht="47.25">
      <c r="A45" s="71">
        <v>2</v>
      </c>
      <c r="B45" s="34" t="s">
        <v>152</v>
      </c>
      <c r="C45" s="73"/>
      <c r="D45" s="73">
        <v>1</v>
      </c>
      <c r="E45" s="73" t="s">
        <v>32</v>
      </c>
      <c r="F45" s="74" t="s">
        <v>143</v>
      </c>
      <c r="G45" s="35" t="s">
        <v>154</v>
      </c>
      <c r="H45" s="75"/>
      <c r="I45" s="76"/>
      <c r="J45" s="76"/>
      <c r="K45" s="77"/>
      <c r="L45" s="76"/>
      <c r="M45" s="76">
        <v>200</v>
      </c>
      <c r="N45" s="76"/>
      <c r="O45" s="76">
        <v>10000</v>
      </c>
      <c r="P45" s="76">
        <v>10000</v>
      </c>
      <c r="Q45" s="74"/>
      <c r="R45" s="71" t="s">
        <v>34</v>
      </c>
      <c r="S45" s="73" t="s">
        <v>141</v>
      </c>
      <c r="T45" s="78" t="s">
        <v>35</v>
      </c>
    </row>
    <row r="46" spans="1:20" s="79" customFormat="1" ht="47.25">
      <c r="A46" s="71">
        <v>3</v>
      </c>
      <c r="B46" s="34" t="s">
        <v>153</v>
      </c>
      <c r="C46" s="73"/>
      <c r="D46" s="73">
        <v>1</v>
      </c>
      <c r="E46" s="73" t="s">
        <v>32</v>
      </c>
      <c r="F46" s="74" t="s">
        <v>143</v>
      </c>
      <c r="G46" s="35" t="s">
        <v>155</v>
      </c>
      <c r="H46" s="75"/>
      <c r="I46" s="76"/>
      <c r="J46" s="76"/>
      <c r="K46" s="77"/>
      <c r="L46" s="76"/>
      <c r="M46" s="76">
        <v>200</v>
      </c>
      <c r="N46" s="76"/>
      <c r="O46" s="76">
        <v>9000</v>
      </c>
      <c r="P46" s="76">
        <v>8500</v>
      </c>
      <c r="Q46" s="74"/>
      <c r="R46" s="71" t="s">
        <v>34</v>
      </c>
      <c r="S46" s="73" t="s">
        <v>141</v>
      </c>
      <c r="T46" s="78" t="s">
        <v>35</v>
      </c>
    </row>
    <row r="47" spans="1:20" s="79" customFormat="1" ht="47.25">
      <c r="A47" s="71">
        <v>4</v>
      </c>
      <c r="B47" s="34" t="s">
        <v>36</v>
      </c>
      <c r="C47" s="73"/>
      <c r="D47" s="73">
        <v>1</v>
      </c>
      <c r="E47" s="73" t="s">
        <v>37</v>
      </c>
      <c r="F47" s="74" t="s">
        <v>143</v>
      </c>
      <c r="G47" s="35" t="s">
        <v>38</v>
      </c>
      <c r="H47" s="75"/>
      <c r="I47" s="76"/>
      <c r="J47" s="76"/>
      <c r="K47" s="77"/>
      <c r="L47" s="76"/>
      <c r="M47" s="76">
        <v>50</v>
      </c>
      <c r="N47" s="76"/>
      <c r="O47" s="76">
        <v>5000</v>
      </c>
      <c r="P47" s="76">
        <v>1550</v>
      </c>
      <c r="Q47" s="74"/>
      <c r="R47" s="73" t="s">
        <v>39</v>
      </c>
      <c r="S47" s="73" t="s">
        <v>141</v>
      </c>
      <c r="T47" s="78" t="s">
        <v>40</v>
      </c>
    </row>
    <row r="48" spans="1:20" s="79" customFormat="1" ht="47.25">
      <c r="A48" s="71">
        <v>5</v>
      </c>
      <c r="B48" s="34" t="s">
        <v>138</v>
      </c>
      <c r="C48" s="73"/>
      <c r="D48" s="73">
        <v>1</v>
      </c>
      <c r="E48" s="73" t="s">
        <v>37</v>
      </c>
      <c r="F48" s="74" t="s">
        <v>143</v>
      </c>
      <c r="G48" s="35" t="s">
        <v>139</v>
      </c>
      <c r="H48" s="75"/>
      <c r="I48" s="76"/>
      <c r="J48" s="76"/>
      <c r="K48" s="77"/>
      <c r="L48" s="76"/>
      <c r="M48" s="76">
        <v>100</v>
      </c>
      <c r="N48" s="76"/>
      <c r="O48" s="76">
        <v>2000</v>
      </c>
      <c r="P48" s="76">
        <v>310</v>
      </c>
      <c r="Q48" s="74"/>
      <c r="R48" s="73" t="s">
        <v>39</v>
      </c>
      <c r="S48" s="73" t="s">
        <v>141</v>
      </c>
      <c r="T48" s="78" t="s">
        <v>40</v>
      </c>
    </row>
    <row r="49" spans="1:20" ht="47.25">
      <c r="A49" s="35">
        <v>6</v>
      </c>
      <c r="B49" s="29" t="s">
        <v>169</v>
      </c>
      <c r="C49" s="35">
        <v>1</v>
      </c>
      <c r="D49" s="35"/>
      <c r="E49" s="35" t="s">
        <v>101</v>
      </c>
      <c r="F49" s="37" t="s">
        <v>100</v>
      </c>
      <c r="G49" s="35" t="s">
        <v>170</v>
      </c>
      <c r="H49" s="36" t="s">
        <v>171</v>
      </c>
      <c r="I49" s="32">
        <v>157912</v>
      </c>
      <c r="J49" s="32">
        <v>117385</v>
      </c>
      <c r="K49" s="33"/>
      <c r="L49" s="32"/>
      <c r="M49" s="32"/>
      <c r="N49" s="32"/>
      <c r="O49" s="32">
        <v>40000</v>
      </c>
      <c r="P49" s="32">
        <v>36000</v>
      </c>
      <c r="Q49" s="30"/>
      <c r="R49" s="35" t="s">
        <v>102</v>
      </c>
      <c r="S49" s="35"/>
      <c r="T49" s="2" t="s">
        <v>103</v>
      </c>
    </row>
    <row r="50" spans="1:20" ht="47.25">
      <c r="A50" s="35">
        <v>7</v>
      </c>
      <c r="B50" s="29" t="s">
        <v>167</v>
      </c>
      <c r="C50" s="35">
        <v>1</v>
      </c>
      <c r="D50" s="35"/>
      <c r="E50" s="35" t="s">
        <v>101</v>
      </c>
      <c r="F50" s="37" t="s">
        <v>100</v>
      </c>
      <c r="G50" s="35" t="s">
        <v>156</v>
      </c>
      <c r="H50" s="36" t="s">
        <v>168</v>
      </c>
      <c r="I50" s="32">
        <v>95941</v>
      </c>
      <c r="J50" s="32"/>
      <c r="K50" s="33"/>
      <c r="L50" s="32"/>
      <c r="M50" s="32"/>
      <c r="N50" s="32"/>
      <c r="O50" s="32">
        <v>5000</v>
      </c>
      <c r="P50" s="32"/>
      <c r="Q50" s="30"/>
      <c r="R50" s="35" t="s">
        <v>102</v>
      </c>
      <c r="S50" s="35"/>
      <c r="T50" s="2" t="s">
        <v>103</v>
      </c>
    </row>
    <row r="51" spans="1:20" s="79" customFormat="1" ht="51">
      <c r="A51" s="71">
        <v>8</v>
      </c>
      <c r="B51" s="84" t="s">
        <v>157</v>
      </c>
      <c r="C51" s="73"/>
      <c r="D51" s="73">
        <v>1</v>
      </c>
      <c r="E51" s="39" t="s">
        <v>162</v>
      </c>
      <c r="F51" s="74" t="s">
        <v>166</v>
      </c>
      <c r="G51" s="35" t="s">
        <v>164</v>
      </c>
      <c r="H51" s="31" t="s">
        <v>159</v>
      </c>
      <c r="I51" s="40">
        <v>3285</v>
      </c>
      <c r="J51" s="76"/>
      <c r="K51" s="77"/>
      <c r="L51" s="76"/>
      <c r="M51" s="76"/>
      <c r="N51" s="76"/>
      <c r="O51" s="76">
        <v>3000</v>
      </c>
      <c r="P51" s="76"/>
      <c r="Q51" s="74">
        <v>1</v>
      </c>
      <c r="R51" s="31" t="s">
        <v>161</v>
      </c>
      <c r="S51" s="73"/>
      <c r="T51" s="78"/>
    </row>
    <row r="52" spans="1:20" s="79" customFormat="1" ht="60">
      <c r="A52" s="71">
        <v>9</v>
      </c>
      <c r="B52" s="84" t="s">
        <v>158</v>
      </c>
      <c r="C52" s="73"/>
      <c r="D52" s="73">
        <v>1</v>
      </c>
      <c r="E52" s="39" t="s">
        <v>163</v>
      </c>
      <c r="F52" s="74" t="s">
        <v>166</v>
      </c>
      <c r="G52" s="35" t="s">
        <v>165</v>
      </c>
      <c r="H52" s="31" t="s">
        <v>160</v>
      </c>
      <c r="I52" s="40">
        <v>3643</v>
      </c>
      <c r="J52" s="76"/>
      <c r="K52" s="77"/>
      <c r="L52" s="76"/>
      <c r="M52" s="76"/>
      <c r="N52" s="76"/>
      <c r="O52" s="76">
        <v>3200</v>
      </c>
      <c r="P52" s="76"/>
      <c r="Q52" s="74">
        <v>1</v>
      </c>
      <c r="R52" s="31" t="s">
        <v>161</v>
      </c>
      <c r="S52" s="73"/>
      <c r="T52" s="78"/>
    </row>
    <row r="53" spans="1:20" ht="15.75">
      <c r="A53" s="62"/>
      <c r="B53" s="63"/>
      <c r="C53" s="62"/>
      <c r="D53" s="62"/>
      <c r="E53" s="62"/>
      <c r="F53" s="64"/>
      <c r="G53" s="62"/>
      <c r="H53" s="65"/>
      <c r="I53" s="66"/>
      <c r="J53" s="66"/>
      <c r="K53" s="67"/>
      <c r="L53" s="66"/>
      <c r="M53" s="66"/>
      <c r="N53" s="66"/>
      <c r="O53" s="66"/>
      <c r="P53" s="66"/>
      <c r="Q53" s="68"/>
      <c r="R53" s="62"/>
      <c r="S53" s="68"/>
      <c r="T53" s="2"/>
    </row>
    <row r="54" spans="1:20" ht="15.75">
      <c r="A54" s="69"/>
      <c r="B54" s="69"/>
      <c r="C54" s="69"/>
      <c r="D54" s="69"/>
      <c r="E54" s="69"/>
      <c r="F54" s="69"/>
      <c r="G54" s="69"/>
      <c r="H54" s="69"/>
      <c r="I54" s="69"/>
      <c r="J54" s="69"/>
      <c r="K54" s="69"/>
      <c r="L54" s="69"/>
      <c r="M54" s="69"/>
      <c r="N54" s="69"/>
      <c r="O54" s="69"/>
      <c r="P54" s="69"/>
      <c r="Q54" s="69"/>
      <c r="R54" s="69"/>
      <c r="S54" s="69"/>
      <c r="T54" s="69"/>
    </row>
    <row r="55" spans="1:20" ht="15.75">
      <c r="A55" s="3"/>
      <c r="C55" s="5"/>
      <c r="D55" s="5"/>
      <c r="E55" s="5"/>
      <c r="F55" s="6"/>
      <c r="G55" s="5"/>
      <c r="H55" s="7"/>
      <c r="I55" s="8"/>
      <c r="J55" s="8"/>
      <c r="K55" s="7"/>
      <c r="L55" s="8"/>
      <c r="M55" s="8"/>
      <c r="N55" s="8"/>
      <c r="O55" s="70"/>
      <c r="P55" s="70"/>
      <c r="Q55" s="9"/>
      <c r="R55" s="5"/>
      <c r="S55" s="5"/>
      <c r="T55" s="2"/>
    </row>
  </sheetData>
  <sheetProtection/>
  <protectedRanges>
    <protectedRange sqref="A21" name="Range10_1_1_2_2"/>
    <protectedRange sqref="B21" name="Range10_1_1_2_1_1"/>
    <protectedRange sqref="H52:I52" name="Range10_2_1_1"/>
    <protectedRange sqref="E52" name="Range10_2_1_1_1"/>
  </protectedRanges>
  <mergeCells count="18">
    <mergeCell ref="R1:S1"/>
    <mergeCell ref="R5:R6"/>
    <mergeCell ref="S5:S6"/>
    <mergeCell ref="K5:L5"/>
    <mergeCell ref="M5:N5"/>
    <mergeCell ref="O5:P5"/>
    <mergeCell ref="Q5:Q6"/>
    <mergeCell ref="A2:S2"/>
    <mergeCell ref="A3:S3"/>
    <mergeCell ref="P4:S4"/>
    <mergeCell ref="T5:T6"/>
    <mergeCell ref="A5:A6"/>
    <mergeCell ref="B5:B6"/>
    <mergeCell ref="C5:D5"/>
    <mergeCell ref="E5:E6"/>
    <mergeCell ref="F5:F6"/>
    <mergeCell ref="G5:G6"/>
    <mergeCell ref="H5:J5"/>
  </mergeCells>
  <printOptions/>
  <pageMargins left="0.75" right="0.75" top="0.75" bottom="0.75" header="0.5" footer="0.5"/>
  <pageSetup fitToHeight="10" fitToWidth="1" horizontalDpi="600" verticalDpi="600" orientation="landscape" scale="59" r:id="rId1"/>
  <headerFooter alignWithMargins="0">
    <oddFooter>&amp;L&amp;D&amp;C&amp;Z&amp;F&amp;R&amp;A</oddFooter>
  </headerFooter>
</worksheet>
</file>

<file path=xl/worksheets/sheet2.xml><?xml version="1.0" encoding="utf-8"?>
<worksheet xmlns="http://schemas.openxmlformats.org/spreadsheetml/2006/main" xmlns:r="http://schemas.openxmlformats.org/officeDocument/2006/relationships">
  <dimension ref="A1:O35"/>
  <sheetViews>
    <sheetView showZeros="0" zoomScalePageLayoutView="0" workbookViewId="0" topLeftCell="A4">
      <selection activeCell="C34" sqref="C34"/>
    </sheetView>
  </sheetViews>
  <sheetFormatPr defaultColWidth="9.140625" defaultRowHeight="12.75"/>
  <cols>
    <col min="1" max="1" width="6.421875" style="87" customWidth="1"/>
    <col min="2" max="2" width="35.7109375" style="87" customWidth="1"/>
    <col min="3" max="3" width="16.8515625" style="87" customWidth="1"/>
    <col min="4" max="4" width="12.421875" style="118" customWidth="1"/>
    <col min="5" max="5" width="15.7109375" style="87" customWidth="1"/>
    <col min="6" max="6" width="11.8515625" style="87" customWidth="1"/>
    <col min="7" max="7" width="12.421875" style="87" customWidth="1"/>
    <col min="8" max="8" width="13.00390625" style="87" customWidth="1"/>
    <col min="9" max="9" width="12.28125" style="87" customWidth="1"/>
    <col min="10" max="10" width="11.00390625" style="87" customWidth="1"/>
    <col min="11" max="11" width="12.28125" style="87" customWidth="1"/>
    <col min="12" max="14" width="12.140625" style="87" customWidth="1"/>
    <col min="15" max="15" width="8.140625" style="87" customWidth="1"/>
    <col min="16" max="16384" width="9.140625" style="87" customWidth="1"/>
  </cols>
  <sheetData>
    <row r="1" spans="1:15" ht="19.5">
      <c r="A1" s="331" t="s">
        <v>231</v>
      </c>
      <c r="B1" s="331"/>
      <c r="O1" s="88"/>
    </row>
    <row r="2" spans="1:15" ht="20.25" customHeight="1">
      <c r="A2" s="341" t="s">
        <v>230</v>
      </c>
      <c r="B2" s="341"/>
      <c r="C2" s="341"/>
      <c r="D2" s="341"/>
      <c r="E2" s="341"/>
      <c r="F2" s="341"/>
      <c r="G2" s="341"/>
      <c r="H2" s="341"/>
      <c r="I2" s="341"/>
      <c r="J2" s="341"/>
      <c r="K2" s="341"/>
      <c r="L2" s="341"/>
      <c r="M2" s="341"/>
      <c r="N2" s="341"/>
      <c r="O2" s="341"/>
    </row>
    <row r="3" ht="18.75" customHeight="1"/>
    <row r="4" spans="1:15" s="102" customFormat="1" ht="46.5" customHeight="1">
      <c r="A4" s="316" t="s">
        <v>1</v>
      </c>
      <c r="B4" s="316" t="s">
        <v>186</v>
      </c>
      <c r="C4" s="332" t="s">
        <v>196</v>
      </c>
      <c r="D4" s="321" t="s">
        <v>199</v>
      </c>
      <c r="E4" s="323"/>
      <c r="F4" s="335" t="s">
        <v>200</v>
      </c>
      <c r="G4" s="335"/>
      <c r="H4" s="335"/>
      <c r="I4" s="335"/>
      <c r="J4" s="335"/>
      <c r="K4" s="327" t="s">
        <v>228</v>
      </c>
      <c r="L4" s="321" t="s">
        <v>205</v>
      </c>
      <c r="M4" s="322"/>
      <c r="N4" s="323"/>
      <c r="O4" s="316" t="s">
        <v>10</v>
      </c>
    </row>
    <row r="5" spans="1:15" s="102" customFormat="1" ht="18.75" customHeight="1">
      <c r="A5" s="317"/>
      <c r="B5" s="317"/>
      <c r="C5" s="333"/>
      <c r="D5" s="324"/>
      <c r="E5" s="326"/>
      <c r="F5" s="336" t="s">
        <v>193</v>
      </c>
      <c r="G5" s="338" t="s">
        <v>181</v>
      </c>
      <c r="H5" s="339"/>
      <c r="I5" s="339"/>
      <c r="J5" s="340"/>
      <c r="K5" s="328"/>
      <c r="L5" s="324"/>
      <c r="M5" s="325"/>
      <c r="N5" s="326"/>
      <c r="O5" s="317"/>
    </row>
    <row r="6" spans="1:15" s="102" customFormat="1" ht="67.5" customHeight="1">
      <c r="A6" s="318"/>
      <c r="B6" s="318"/>
      <c r="C6" s="334"/>
      <c r="D6" s="119" t="s">
        <v>187</v>
      </c>
      <c r="E6" s="100" t="s">
        <v>188</v>
      </c>
      <c r="F6" s="337"/>
      <c r="G6" s="89" t="s">
        <v>201</v>
      </c>
      <c r="H6" s="100" t="s">
        <v>202</v>
      </c>
      <c r="I6" s="100" t="s">
        <v>203</v>
      </c>
      <c r="J6" s="100" t="s">
        <v>194</v>
      </c>
      <c r="K6" s="329"/>
      <c r="L6" s="89" t="s">
        <v>187</v>
      </c>
      <c r="M6" s="89" t="s">
        <v>201</v>
      </c>
      <c r="N6" s="100" t="s">
        <v>204</v>
      </c>
      <c r="O6" s="318"/>
    </row>
    <row r="7" spans="1:15" s="186" customFormat="1" ht="20.25" customHeight="1">
      <c r="A7" s="287">
        <v>1</v>
      </c>
      <c r="B7" s="287">
        <f>A7+1</f>
        <v>2</v>
      </c>
      <c r="C7" s="287">
        <f>B7+1</f>
        <v>3</v>
      </c>
      <c r="D7" s="288">
        <f>C7+1</f>
        <v>4</v>
      </c>
      <c r="E7" s="287">
        <f>D7+1</f>
        <v>5</v>
      </c>
      <c r="F7" s="287">
        <f aca="true" t="shared" si="0" ref="F7:O7">E7+1</f>
        <v>6</v>
      </c>
      <c r="G7" s="287">
        <f t="shared" si="0"/>
        <v>7</v>
      </c>
      <c r="H7" s="287">
        <f t="shared" si="0"/>
        <v>8</v>
      </c>
      <c r="I7" s="287">
        <f t="shared" si="0"/>
        <v>9</v>
      </c>
      <c r="J7" s="287">
        <f t="shared" si="0"/>
        <v>10</v>
      </c>
      <c r="K7" s="287">
        <f t="shared" si="0"/>
        <v>11</v>
      </c>
      <c r="L7" s="287">
        <f t="shared" si="0"/>
        <v>12</v>
      </c>
      <c r="M7" s="287">
        <f t="shared" si="0"/>
        <v>13</v>
      </c>
      <c r="N7" s="287">
        <f t="shared" si="0"/>
        <v>14</v>
      </c>
      <c r="O7" s="287">
        <f t="shared" si="0"/>
        <v>15</v>
      </c>
    </row>
    <row r="8" spans="1:15" s="109" customFormat="1" ht="15.75">
      <c r="A8" s="151"/>
      <c r="B8" s="152" t="s">
        <v>184</v>
      </c>
      <c r="C8" s="152"/>
      <c r="D8" s="153">
        <f aca="true" t="shared" si="1" ref="D8:N8">+D10+D18</f>
        <v>0</v>
      </c>
      <c r="E8" s="154">
        <f t="shared" si="1"/>
        <v>0</v>
      </c>
      <c r="F8" s="154">
        <f t="shared" si="1"/>
        <v>0</v>
      </c>
      <c r="G8" s="154">
        <f t="shared" si="1"/>
        <v>0</v>
      </c>
      <c r="H8" s="154">
        <f t="shared" si="1"/>
        <v>0</v>
      </c>
      <c r="I8" s="154">
        <f t="shared" si="1"/>
        <v>0</v>
      </c>
      <c r="J8" s="154">
        <f t="shared" si="1"/>
        <v>0</v>
      </c>
      <c r="K8" s="154">
        <f t="shared" si="1"/>
        <v>0</v>
      </c>
      <c r="L8" s="154">
        <f t="shared" si="1"/>
        <v>0</v>
      </c>
      <c r="M8" s="154">
        <f t="shared" si="1"/>
        <v>0</v>
      </c>
      <c r="N8" s="154">
        <f t="shared" si="1"/>
        <v>0</v>
      </c>
      <c r="O8" s="155"/>
    </row>
    <row r="9" spans="1:15" s="109" customFormat="1" ht="31.5">
      <c r="A9" s="158" t="s">
        <v>183</v>
      </c>
      <c r="B9" s="163" t="s">
        <v>206</v>
      </c>
      <c r="C9" s="159"/>
      <c r="D9" s="160"/>
      <c r="E9" s="161"/>
      <c r="F9" s="161"/>
      <c r="G9" s="161"/>
      <c r="H9" s="161"/>
      <c r="I9" s="161"/>
      <c r="J9" s="161"/>
      <c r="K9" s="161"/>
      <c r="L9" s="161"/>
      <c r="M9" s="161"/>
      <c r="N9" s="161"/>
      <c r="O9" s="162"/>
    </row>
    <row r="10" spans="1:15" s="110" customFormat="1" ht="31.5">
      <c r="A10" s="122" t="s">
        <v>182</v>
      </c>
      <c r="B10" s="123" t="s">
        <v>197</v>
      </c>
      <c r="C10" s="124"/>
      <c r="D10" s="125">
        <f>+D11</f>
        <v>0</v>
      </c>
      <c r="E10" s="126">
        <f>+E11</f>
        <v>0</v>
      </c>
      <c r="F10" s="126">
        <f>+F11</f>
        <v>0</v>
      </c>
      <c r="G10" s="126">
        <f>+G11</f>
        <v>0</v>
      </c>
      <c r="H10" s="126">
        <f>+H11</f>
        <v>0</v>
      </c>
      <c r="I10" s="126">
        <f aca="true" t="shared" si="2" ref="I10:N10">+I11</f>
        <v>0</v>
      </c>
      <c r="J10" s="126">
        <f t="shared" si="2"/>
        <v>0</v>
      </c>
      <c r="K10" s="126">
        <f t="shared" si="2"/>
        <v>0</v>
      </c>
      <c r="L10" s="126">
        <f t="shared" si="2"/>
        <v>0</v>
      </c>
      <c r="M10" s="126">
        <f t="shared" si="2"/>
        <v>0</v>
      </c>
      <c r="N10" s="126">
        <f t="shared" si="2"/>
        <v>0</v>
      </c>
      <c r="O10" s="127"/>
    </row>
    <row r="11" spans="1:15" s="181" customFormat="1" ht="15.75">
      <c r="A11" s="175">
        <v>1</v>
      </c>
      <c r="B11" s="176" t="s">
        <v>24</v>
      </c>
      <c r="C11" s="177"/>
      <c r="D11" s="178">
        <f aca="true" t="shared" si="3" ref="D11:N11">+D17</f>
        <v>0</v>
      </c>
      <c r="E11" s="179">
        <f t="shared" si="3"/>
        <v>0</v>
      </c>
      <c r="F11" s="179">
        <f t="shared" si="3"/>
        <v>0</v>
      </c>
      <c r="G11" s="179">
        <f t="shared" si="3"/>
        <v>0</v>
      </c>
      <c r="H11" s="179">
        <f t="shared" si="3"/>
        <v>0</v>
      </c>
      <c r="I11" s="179">
        <f t="shared" si="3"/>
        <v>0</v>
      </c>
      <c r="J11" s="179">
        <f t="shared" si="3"/>
        <v>0</v>
      </c>
      <c r="K11" s="179">
        <f t="shared" si="3"/>
        <v>0</v>
      </c>
      <c r="L11" s="179">
        <f t="shared" si="3"/>
        <v>0</v>
      </c>
      <c r="M11" s="179">
        <f t="shared" si="3"/>
        <v>0</v>
      </c>
      <c r="N11" s="179">
        <f t="shared" si="3"/>
        <v>0</v>
      </c>
      <c r="O11" s="180"/>
    </row>
    <row r="12" spans="1:15" s="109" customFormat="1" ht="15.75">
      <c r="A12" s="128"/>
      <c r="B12" s="173" t="s">
        <v>215</v>
      </c>
      <c r="C12" s="129"/>
      <c r="D12" s="130"/>
      <c r="E12" s="131"/>
      <c r="F12" s="131"/>
      <c r="G12" s="131"/>
      <c r="H12" s="131"/>
      <c r="I12" s="131"/>
      <c r="J12" s="131"/>
      <c r="K12" s="131"/>
      <c r="L12" s="131"/>
      <c r="M12" s="131"/>
      <c r="N12" s="131"/>
      <c r="O12" s="132"/>
    </row>
    <row r="13" spans="1:15" s="109" customFormat="1" ht="15.75">
      <c r="A13" s="128"/>
      <c r="B13" s="173" t="s">
        <v>216</v>
      </c>
      <c r="C13" s="129"/>
      <c r="D13" s="130"/>
      <c r="E13" s="131"/>
      <c r="F13" s="131"/>
      <c r="G13" s="131"/>
      <c r="H13" s="131"/>
      <c r="I13" s="131"/>
      <c r="J13" s="131"/>
      <c r="K13" s="131"/>
      <c r="L13" s="131"/>
      <c r="M13" s="131"/>
      <c r="N13" s="131"/>
      <c r="O13" s="132"/>
    </row>
    <row r="14" spans="1:15" s="181" customFormat="1" ht="15.75">
      <c r="A14" s="175">
        <v>2</v>
      </c>
      <c r="B14" s="176" t="s">
        <v>42</v>
      </c>
      <c r="C14" s="177"/>
      <c r="D14" s="178"/>
      <c r="E14" s="179"/>
      <c r="F14" s="179"/>
      <c r="G14" s="179"/>
      <c r="H14" s="179"/>
      <c r="I14" s="179"/>
      <c r="J14" s="179"/>
      <c r="K14" s="179"/>
      <c r="L14" s="179"/>
      <c r="M14" s="179"/>
      <c r="N14" s="179"/>
      <c r="O14" s="180"/>
    </row>
    <row r="15" spans="1:15" s="109" customFormat="1" ht="15.75">
      <c r="A15" s="128"/>
      <c r="B15" s="173" t="s">
        <v>215</v>
      </c>
      <c r="C15" s="129"/>
      <c r="D15" s="130"/>
      <c r="E15" s="131"/>
      <c r="F15" s="131"/>
      <c r="G15" s="131"/>
      <c r="H15" s="131"/>
      <c r="I15" s="131"/>
      <c r="J15" s="131"/>
      <c r="K15" s="131"/>
      <c r="L15" s="131"/>
      <c r="M15" s="131"/>
      <c r="N15" s="131"/>
      <c r="O15" s="132"/>
    </row>
    <row r="16" spans="1:15" s="109" customFormat="1" ht="15.75">
      <c r="A16" s="128"/>
      <c r="B16" s="173" t="s">
        <v>216</v>
      </c>
      <c r="C16" s="129"/>
      <c r="D16" s="130"/>
      <c r="E16" s="131"/>
      <c r="F16" s="131"/>
      <c r="G16" s="131"/>
      <c r="H16" s="131"/>
      <c r="I16" s="131"/>
      <c r="J16" s="131"/>
      <c r="K16" s="131"/>
      <c r="L16" s="131"/>
      <c r="M16" s="131"/>
      <c r="N16" s="131"/>
      <c r="O16" s="132"/>
    </row>
    <row r="17" spans="1:15" s="103" customFormat="1" ht="15.75">
      <c r="A17" s="133"/>
      <c r="B17" s="150"/>
      <c r="C17" s="134"/>
      <c r="D17" s="135"/>
      <c r="E17" s="136"/>
      <c r="F17" s="137"/>
      <c r="G17" s="137"/>
      <c r="H17" s="137"/>
      <c r="I17" s="137"/>
      <c r="J17" s="137"/>
      <c r="K17" s="136"/>
      <c r="L17" s="137"/>
      <c r="M17" s="138"/>
      <c r="N17" s="137"/>
      <c r="O17" s="136"/>
    </row>
    <row r="18" spans="1:15" s="110" customFormat="1" ht="31.5">
      <c r="A18" s="122" t="s">
        <v>56</v>
      </c>
      <c r="B18" s="139" t="s">
        <v>198</v>
      </c>
      <c r="C18" s="124"/>
      <c r="D18" s="125">
        <f aca="true" t="shared" si="4" ref="D18:N18">SUM(D19:D26)</f>
        <v>0</v>
      </c>
      <c r="E18" s="140">
        <f t="shared" si="4"/>
        <v>0</v>
      </c>
      <c r="F18" s="140">
        <f t="shared" si="4"/>
        <v>0</v>
      </c>
      <c r="G18" s="140">
        <f t="shared" si="4"/>
        <v>0</v>
      </c>
      <c r="H18" s="140">
        <f t="shared" si="4"/>
        <v>0</v>
      </c>
      <c r="I18" s="140">
        <f t="shared" si="4"/>
        <v>0</v>
      </c>
      <c r="J18" s="140">
        <f t="shared" si="4"/>
        <v>0</v>
      </c>
      <c r="K18" s="140">
        <f t="shared" si="4"/>
        <v>0</v>
      </c>
      <c r="L18" s="125">
        <f t="shared" si="4"/>
        <v>0</v>
      </c>
      <c r="M18" s="125">
        <f t="shared" si="4"/>
        <v>0</v>
      </c>
      <c r="N18" s="125">
        <f t="shared" si="4"/>
        <v>0</v>
      </c>
      <c r="O18" s="127"/>
    </row>
    <row r="19" spans="1:15" s="186" customFormat="1" ht="15.75">
      <c r="A19" s="175">
        <v>1</v>
      </c>
      <c r="B19" s="176" t="s">
        <v>24</v>
      </c>
      <c r="C19" s="182"/>
      <c r="D19" s="183"/>
      <c r="E19" s="184"/>
      <c r="F19" s="184"/>
      <c r="G19" s="184"/>
      <c r="H19" s="184"/>
      <c r="I19" s="184"/>
      <c r="J19" s="184"/>
      <c r="K19" s="184"/>
      <c r="L19" s="184"/>
      <c r="M19" s="184"/>
      <c r="N19" s="184"/>
      <c r="O19" s="185"/>
    </row>
    <row r="20" spans="1:15" s="103" customFormat="1" ht="15.75">
      <c r="A20" s="128"/>
      <c r="B20" s="173" t="s">
        <v>215</v>
      </c>
      <c r="C20" s="134"/>
      <c r="D20" s="135"/>
      <c r="E20" s="137"/>
      <c r="F20" s="137"/>
      <c r="G20" s="137"/>
      <c r="H20" s="137"/>
      <c r="I20" s="137"/>
      <c r="J20" s="137"/>
      <c r="K20" s="137"/>
      <c r="L20" s="137"/>
      <c r="M20" s="137"/>
      <c r="N20" s="137"/>
      <c r="O20" s="136"/>
    </row>
    <row r="21" spans="1:15" s="103" customFormat="1" ht="15.75">
      <c r="A21" s="128"/>
      <c r="B21" s="173" t="s">
        <v>216</v>
      </c>
      <c r="C21" s="134"/>
      <c r="D21" s="135"/>
      <c r="E21" s="137"/>
      <c r="F21" s="137"/>
      <c r="G21" s="137"/>
      <c r="H21" s="137"/>
      <c r="I21" s="137"/>
      <c r="J21" s="137"/>
      <c r="K21" s="137"/>
      <c r="L21" s="137"/>
      <c r="M21" s="137"/>
      <c r="N21" s="137"/>
      <c r="O21" s="136"/>
    </row>
    <row r="22" spans="1:15" s="186" customFormat="1" ht="15.75">
      <c r="A22" s="175">
        <v>2</v>
      </c>
      <c r="B22" s="176" t="s">
        <v>42</v>
      </c>
      <c r="C22" s="182"/>
      <c r="D22" s="183"/>
      <c r="E22" s="184"/>
      <c r="F22" s="184"/>
      <c r="G22" s="184"/>
      <c r="H22" s="184"/>
      <c r="I22" s="184"/>
      <c r="J22" s="184"/>
      <c r="K22" s="184"/>
      <c r="L22" s="184"/>
      <c r="M22" s="184"/>
      <c r="N22" s="184"/>
      <c r="O22" s="185"/>
    </row>
    <row r="23" spans="1:15" s="103" customFormat="1" ht="15.75">
      <c r="A23" s="128"/>
      <c r="B23" s="173" t="s">
        <v>236</v>
      </c>
      <c r="C23" s="134"/>
      <c r="D23" s="135"/>
      <c r="E23" s="137"/>
      <c r="F23" s="137"/>
      <c r="G23" s="137"/>
      <c r="H23" s="137"/>
      <c r="I23" s="137"/>
      <c r="J23" s="137"/>
      <c r="K23" s="137"/>
      <c r="L23" s="137"/>
      <c r="M23" s="137"/>
      <c r="N23" s="137"/>
      <c r="O23" s="136"/>
    </row>
    <row r="24" spans="1:15" s="103" customFormat="1" ht="15.75">
      <c r="A24" s="128"/>
      <c r="B24" s="173" t="s">
        <v>235</v>
      </c>
      <c r="C24" s="134"/>
      <c r="D24" s="135"/>
      <c r="E24" s="137"/>
      <c r="F24" s="137"/>
      <c r="G24" s="137"/>
      <c r="H24" s="137"/>
      <c r="I24" s="137"/>
      <c r="J24" s="137"/>
      <c r="K24" s="137"/>
      <c r="L24" s="137"/>
      <c r="M24" s="137"/>
      <c r="N24" s="137"/>
      <c r="O24" s="136"/>
    </row>
    <row r="25" spans="1:15" s="103" customFormat="1" ht="31.5">
      <c r="A25" s="128" t="s">
        <v>12</v>
      </c>
      <c r="B25" s="163" t="s">
        <v>207</v>
      </c>
      <c r="C25" s="134"/>
      <c r="D25" s="135"/>
      <c r="E25" s="137"/>
      <c r="F25" s="137"/>
      <c r="G25" s="137"/>
      <c r="H25" s="137"/>
      <c r="I25" s="137"/>
      <c r="J25" s="137"/>
      <c r="K25" s="137"/>
      <c r="L25" s="137"/>
      <c r="M25" s="137"/>
      <c r="N25" s="137"/>
      <c r="O25" s="136"/>
    </row>
    <row r="26" spans="1:15" s="103" customFormat="1" ht="15.75">
      <c r="A26" s="141"/>
      <c r="B26" s="164"/>
      <c r="C26" s="142"/>
      <c r="D26" s="143"/>
      <c r="E26" s="141"/>
      <c r="F26" s="144"/>
      <c r="G26" s="144"/>
      <c r="H26" s="144"/>
      <c r="I26" s="144"/>
      <c r="J26" s="144"/>
      <c r="K26" s="141"/>
      <c r="L26" s="144"/>
      <c r="M26" s="144"/>
      <c r="N26" s="144"/>
      <c r="O26" s="145"/>
    </row>
    <row r="27" spans="1:15" s="108" customFormat="1" ht="23.25" customHeight="1" hidden="1">
      <c r="A27" s="319" t="s">
        <v>195</v>
      </c>
      <c r="B27" s="320"/>
      <c r="C27" s="320"/>
      <c r="D27" s="120">
        <f aca="true" t="shared" si="5" ref="D27:N27">SUM(D17:D26)</f>
        <v>0</v>
      </c>
      <c r="E27" s="111">
        <f t="shared" si="5"/>
        <v>0</v>
      </c>
      <c r="F27" s="111">
        <f t="shared" si="5"/>
        <v>0</v>
      </c>
      <c r="G27" s="111">
        <f t="shared" si="5"/>
        <v>0</v>
      </c>
      <c r="H27" s="111">
        <f t="shared" si="5"/>
        <v>0</v>
      </c>
      <c r="I27" s="112">
        <f t="shared" si="5"/>
        <v>0</v>
      </c>
      <c r="J27" s="111">
        <f t="shared" si="5"/>
        <v>0</v>
      </c>
      <c r="K27" s="112">
        <f t="shared" si="5"/>
        <v>0</v>
      </c>
      <c r="L27" s="111">
        <f t="shared" si="5"/>
        <v>0</v>
      </c>
      <c r="M27" s="111">
        <f t="shared" si="5"/>
        <v>0</v>
      </c>
      <c r="N27" s="111">
        <f t="shared" si="5"/>
        <v>0</v>
      </c>
      <c r="O27" s="121"/>
    </row>
    <row r="29" spans="12:15" ht="15.75">
      <c r="L29" s="330"/>
      <c r="M29" s="330"/>
      <c r="N29" s="330"/>
      <c r="O29" s="330"/>
    </row>
    <row r="30" spans="12:15" ht="15.75">
      <c r="L30" s="315"/>
      <c r="M30" s="315"/>
      <c r="N30" s="315"/>
      <c r="O30" s="315"/>
    </row>
    <row r="31" ht="15.75">
      <c r="G31" s="105"/>
    </row>
    <row r="32" spans="5:7" ht="15.75">
      <c r="E32" s="107"/>
      <c r="G32" s="106"/>
    </row>
    <row r="33" ht="15.75">
      <c r="G33" s="106"/>
    </row>
    <row r="35" spans="9:15" ht="15.75">
      <c r="I35" s="105"/>
      <c r="M35" s="315"/>
      <c r="N35" s="315"/>
      <c r="O35" s="315"/>
    </row>
  </sheetData>
  <sheetProtection formatCells="0" formatColumns="0" formatRows="0" insertColumns="0" insertRows="0" insertHyperlinks="0" deleteColumns="0" deleteRows="0" sort="0" autoFilter="0" pivotTables="0"/>
  <mergeCells count="16">
    <mergeCell ref="A1:B1"/>
    <mergeCell ref="B4:B6"/>
    <mergeCell ref="C4:C6"/>
    <mergeCell ref="F4:J4"/>
    <mergeCell ref="A4:A6"/>
    <mergeCell ref="D4:E5"/>
    <mergeCell ref="F5:F6"/>
    <mergeCell ref="G5:J5"/>
    <mergeCell ref="A2:O2"/>
    <mergeCell ref="M35:O35"/>
    <mergeCell ref="O4:O6"/>
    <mergeCell ref="A27:C27"/>
    <mergeCell ref="L4:N5"/>
    <mergeCell ref="K4:K6"/>
    <mergeCell ref="L29:O29"/>
    <mergeCell ref="L30:O30"/>
  </mergeCells>
  <conditionalFormatting sqref="E6 D4 L6:N6 F4:F6 G5:G6 L4 H6:J6 G5:J5">
    <cfRule type="cellIs" priority="1" dxfId="0" operator="equal" stopIfTrue="1">
      <formula>0</formula>
    </cfRule>
  </conditionalFormatting>
  <printOptions horizontalCentered="1"/>
  <pageMargins left="0.2362204724409449" right="0" top="0.3937007874015748" bottom="0.4330708661417323" header="0.2362204724409449" footer="0.196850393700787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G32"/>
  <sheetViews>
    <sheetView showZeros="0" zoomScale="91" zoomScaleNormal="91" zoomScalePageLayoutView="0" workbookViewId="0" topLeftCell="A1">
      <selection activeCell="B11" sqref="B11"/>
    </sheetView>
  </sheetViews>
  <sheetFormatPr defaultColWidth="9.140625" defaultRowHeight="12.75"/>
  <cols>
    <col min="1" max="1" width="6.00390625" style="90" customWidth="1"/>
    <col min="2" max="2" width="41.8515625" style="91" customWidth="1"/>
    <col min="3" max="3" width="4.00390625" style="92" customWidth="1"/>
    <col min="4" max="5" width="4.00390625" style="90" customWidth="1"/>
    <col min="6" max="6" width="7.57421875" style="90" customWidth="1"/>
    <col min="7" max="7" width="8.57421875" style="93" customWidth="1"/>
    <col min="8" max="8" width="8.57421875" style="90" customWidth="1"/>
    <col min="9" max="9" width="14.8515625" style="90" customWidth="1"/>
    <col min="10" max="10" width="10.7109375" style="114" customWidth="1"/>
    <col min="11" max="11" width="9.28125" style="114" customWidth="1"/>
    <col min="12" max="12" width="13.140625" style="90" customWidth="1"/>
    <col min="13" max="13" width="11.57421875" style="94" customWidth="1"/>
    <col min="14" max="14" width="10.140625" style="94" customWidth="1"/>
    <col min="15" max="15" width="10.57421875" style="94" customWidth="1"/>
    <col min="16" max="16" width="9.8515625" style="94" customWidth="1"/>
    <col min="17" max="17" width="10.57421875" style="94" customWidth="1"/>
    <col min="18" max="18" width="9.57421875" style="94" customWidth="1"/>
    <col min="19" max="19" width="10.57421875" style="94" customWidth="1"/>
    <col min="20" max="20" width="9.57421875" style="94" customWidth="1"/>
    <col min="21" max="21" width="10.57421875" style="94" customWidth="1"/>
    <col min="22" max="22" width="6.421875" style="90" customWidth="1"/>
    <col min="23" max="23" width="9.421875" style="90" customWidth="1"/>
    <col min="24" max="24" width="7.8515625" style="94" customWidth="1"/>
    <col min="25" max="25" width="9.8515625" style="90" customWidth="1"/>
    <col min="26" max="26" width="9.140625" style="94" customWidth="1"/>
    <col min="27" max="27" width="7.421875" style="90" customWidth="1"/>
    <col min="28" max="28" width="10.00390625" style="90" customWidth="1"/>
    <col min="29" max="29" width="9.421875" style="90" customWidth="1"/>
    <col min="30" max="16384" width="9.140625" style="95" customWidth="1"/>
  </cols>
  <sheetData>
    <row r="1" spans="1:29" ht="20.25">
      <c r="A1" s="355" t="s">
        <v>232</v>
      </c>
      <c r="B1" s="355"/>
      <c r="V1" s="92"/>
      <c r="W1" s="92"/>
      <c r="Y1" s="92"/>
      <c r="AA1" s="92"/>
      <c r="AB1" s="347"/>
      <c r="AC1" s="347"/>
    </row>
    <row r="2" spans="3:33" ht="22.5">
      <c r="C2" s="356" t="s">
        <v>233</v>
      </c>
      <c r="D2" s="356"/>
      <c r="E2" s="356"/>
      <c r="F2" s="356"/>
      <c r="G2" s="356"/>
      <c r="H2" s="356"/>
      <c r="I2" s="356"/>
      <c r="J2" s="356"/>
      <c r="K2" s="356"/>
      <c r="L2" s="356"/>
      <c r="M2" s="356"/>
      <c r="N2" s="356"/>
      <c r="O2" s="356"/>
      <c r="P2" s="356"/>
      <c r="Q2" s="356"/>
      <c r="R2" s="356"/>
      <c r="S2" s="356"/>
      <c r="T2" s="356"/>
      <c r="U2" s="356"/>
      <c r="V2" s="356"/>
      <c r="W2" s="356"/>
      <c r="X2" s="356"/>
      <c r="Y2" s="356"/>
      <c r="Z2" s="356"/>
      <c r="AA2" s="356"/>
      <c r="AB2" s="99"/>
      <c r="AC2" s="99"/>
      <c r="AD2" s="99"/>
      <c r="AE2" s="99"/>
      <c r="AF2" s="99"/>
      <c r="AG2" s="99"/>
    </row>
    <row r="3" spans="1:29" ht="20.25">
      <c r="A3" s="92"/>
      <c r="B3" s="96"/>
      <c r="D3" s="92"/>
      <c r="E3" s="92"/>
      <c r="F3" s="92"/>
      <c r="H3" s="92"/>
      <c r="I3" s="97"/>
      <c r="J3" s="115"/>
      <c r="K3" s="115"/>
      <c r="L3" s="97"/>
      <c r="M3" s="98"/>
      <c r="N3" s="98"/>
      <c r="O3" s="98"/>
      <c r="P3" s="98"/>
      <c r="Q3" s="98"/>
      <c r="R3" s="98"/>
      <c r="S3" s="98"/>
      <c r="T3" s="98"/>
      <c r="U3" s="98"/>
      <c r="V3" s="98"/>
      <c r="W3" s="98"/>
      <c r="X3" s="98"/>
      <c r="Y3" s="98"/>
      <c r="Z3" s="98"/>
      <c r="AA3" s="348" t="s">
        <v>189</v>
      </c>
      <c r="AB3" s="348"/>
      <c r="AC3" s="348"/>
    </row>
    <row r="4" spans="1:29" s="116" customFormat="1" ht="34.5" customHeight="1">
      <c r="A4" s="342" t="s">
        <v>1</v>
      </c>
      <c r="B4" s="342" t="s">
        <v>2</v>
      </c>
      <c r="C4" s="342" t="s">
        <v>3</v>
      </c>
      <c r="D4" s="342"/>
      <c r="E4" s="342"/>
      <c r="F4" s="342" t="s">
        <v>4</v>
      </c>
      <c r="G4" s="361" t="s">
        <v>5</v>
      </c>
      <c r="H4" s="342" t="s">
        <v>6</v>
      </c>
      <c r="I4" s="350" t="s">
        <v>190</v>
      </c>
      <c r="J4" s="363"/>
      <c r="K4" s="363"/>
      <c r="L4" s="350" t="s">
        <v>8</v>
      </c>
      <c r="M4" s="350"/>
      <c r="N4" s="342" t="s">
        <v>208</v>
      </c>
      <c r="O4" s="342"/>
      <c r="P4" s="342" t="s">
        <v>209</v>
      </c>
      <c r="Q4" s="342"/>
      <c r="R4" s="342" t="s">
        <v>210</v>
      </c>
      <c r="S4" s="342"/>
      <c r="T4" s="342" t="s">
        <v>205</v>
      </c>
      <c r="U4" s="342"/>
      <c r="V4" s="342" t="s">
        <v>192</v>
      </c>
      <c r="W4" s="344" t="s">
        <v>211</v>
      </c>
      <c r="X4" s="345"/>
      <c r="Y4" s="345"/>
      <c r="Z4" s="346"/>
      <c r="AA4" s="342" t="s">
        <v>220</v>
      </c>
      <c r="AB4" s="342" t="s">
        <v>9</v>
      </c>
      <c r="AC4" s="343" t="s">
        <v>10</v>
      </c>
    </row>
    <row r="5" spans="1:29" s="116" customFormat="1" ht="45.75" customHeight="1">
      <c r="A5" s="342"/>
      <c r="B5" s="342"/>
      <c r="C5" s="353" t="s">
        <v>183</v>
      </c>
      <c r="D5" s="351" t="s">
        <v>12</v>
      </c>
      <c r="E5" s="351" t="s">
        <v>13</v>
      </c>
      <c r="F5" s="342"/>
      <c r="G5" s="361"/>
      <c r="H5" s="342"/>
      <c r="I5" s="357" t="s">
        <v>14</v>
      </c>
      <c r="J5" s="359" t="s">
        <v>15</v>
      </c>
      <c r="K5" s="359" t="s">
        <v>16</v>
      </c>
      <c r="L5" s="357" t="s">
        <v>17</v>
      </c>
      <c r="M5" s="351" t="s">
        <v>18</v>
      </c>
      <c r="N5" s="353" t="s">
        <v>19</v>
      </c>
      <c r="O5" s="351" t="s">
        <v>16</v>
      </c>
      <c r="P5" s="353" t="s">
        <v>19</v>
      </c>
      <c r="Q5" s="351" t="s">
        <v>16</v>
      </c>
      <c r="R5" s="353" t="s">
        <v>19</v>
      </c>
      <c r="S5" s="351" t="s">
        <v>16</v>
      </c>
      <c r="T5" s="353" t="s">
        <v>19</v>
      </c>
      <c r="U5" s="351" t="s">
        <v>16</v>
      </c>
      <c r="V5" s="342"/>
      <c r="W5" s="344" t="s">
        <v>218</v>
      </c>
      <c r="X5" s="346"/>
      <c r="Y5" s="344" t="s">
        <v>219</v>
      </c>
      <c r="Z5" s="346"/>
      <c r="AA5" s="342"/>
      <c r="AB5" s="342"/>
      <c r="AC5" s="343"/>
    </row>
    <row r="6" spans="1:29" s="116" customFormat="1" ht="75.75" customHeight="1">
      <c r="A6" s="349"/>
      <c r="B6" s="349"/>
      <c r="C6" s="354"/>
      <c r="D6" s="352"/>
      <c r="E6" s="352"/>
      <c r="F6" s="349"/>
      <c r="G6" s="362"/>
      <c r="H6" s="349"/>
      <c r="I6" s="358"/>
      <c r="J6" s="360"/>
      <c r="K6" s="360"/>
      <c r="L6" s="358"/>
      <c r="M6" s="352"/>
      <c r="N6" s="354"/>
      <c r="O6" s="352"/>
      <c r="P6" s="354"/>
      <c r="Q6" s="352"/>
      <c r="R6" s="354"/>
      <c r="S6" s="352"/>
      <c r="T6" s="354"/>
      <c r="U6" s="352"/>
      <c r="V6" s="342"/>
      <c r="W6" s="166" t="s">
        <v>19</v>
      </c>
      <c r="X6" s="165" t="s">
        <v>16</v>
      </c>
      <c r="Y6" s="166" t="s">
        <v>19</v>
      </c>
      <c r="Z6" s="165" t="s">
        <v>16</v>
      </c>
      <c r="AA6" s="342"/>
      <c r="AB6" s="342"/>
      <c r="AC6" s="343"/>
    </row>
    <row r="7" spans="1:29" s="291" customFormat="1" ht="15">
      <c r="A7" s="289">
        <v>1</v>
      </c>
      <c r="B7" s="289">
        <f>A7+1</f>
        <v>2</v>
      </c>
      <c r="C7" s="289">
        <f aca="true" t="shared" si="0" ref="C7:AC7">B7+1</f>
        <v>3</v>
      </c>
      <c r="D7" s="289">
        <f t="shared" si="0"/>
        <v>4</v>
      </c>
      <c r="E7" s="289">
        <f t="shared" si="0"/>
        <v>5</v>
      </c>
      <c r="F7" s="289">
        <f t="shared" si="0"/>
        <v>6</v>
      </c>
      <c r="G7" s="289">
        <f t="shared" si="0"/>
        <v>7</v>
      </c>
      <c r="H7" s="289">
        <f t="shared" si="0"/>
        <v>8</v>
      </c>
      <c r="I7" s="289">
        <f t="shared" si="0"/>
        <v>9</v>
      </c>
      <c r="J7" s="290">
        <f t="shared" si="0"/>
        <v>10</v>
      </c>
      <c r="K7" s="290">
        <f t="shared" si="0"/>
        <v>11</v>
      </c>
      <c r="L7" s="289">
        <f t="shared" si="0"/>
        <v>12</v>
      </c>
      <c r="M7" s="289">
        <f t="shared" si="0"/>
        <v>13</v>
      </c>
      <c r="N7" s="289">
        <f t="shared" si="0"/>
        <v>14</v>
      </c>
      <c r="O7" s="289">
        <f t="shared" si="0"/>
        <v>15</v>
      </c>
      <c r="P7" s="289">
        <f t="shared" si="0"/>
        <v>16</v>
      </c>
      <c r="Q7" s="289">
        <f t="shared" si="0"/>
        <v>17</v>
      </c>
      <c r="R7" s="289">
        <f t="shared" si="0"/>
        <v>18</v>
      </c>
      <c r="S7" s="289">
        <f t="shared" si="0"/>
        <v>19</v>
      </c>
      <c r="T7" s="289">
        <f t="shared" si="0"/>
        <v>20</v>
      </c>
      <c r="U7" s="289">
        <f t="shared" si="0"/>
        <v>21</v>
      </c>
      <c r="V7" s="289">
        <f t="shared" si="0"/>
        <v>22</v>
      </c>
      <c r="W7" s="289">
        <f t="shared" si="0"/>
        <v>23</v>
      </c>
      <c r="X7" s="289">
        <f t="shared" si="0"/>
        <v>24</v>
      </c>
      <c r="Y7" s="289">
        <f>X7+1</f>
        <v>25</v>
      </c>
      <c r="Z7" s="289">
        <f>Y7+1</f>
        <v>26</v>
      </c>
      <c r="AA7" s="289">
        <f>X7+1</f>
        <v>25</v>
      </c>
      <c r="AB7" s="289">
        <f t="shared" si="0"/>
        <v>26</v>
      </c>
      <c r="AC7" s="289">
        <f t="shared" si="0"/>
        <v>27</v>
      </c>
    </row>
    <row r="8" spans="1:29" s="117" customFormat="1" ht="26.25" customHeight="1">
      <c r="A8" s="167"/>
      <c r="B8" s="187" t="s">
        <v>20</v>
      </c>
      <c r="C8" s="169"/>
      <c r="D8" s="169"/>
      <c r="E8" s="169"/>
      <c r="F8" s="168"/>
      <c r="G8" s="168"/>
      <c r="H8" s="168"/>
      <c r="I8" s="169"/>
      <c r="J8" s="170">
        <f>+J10+J16</f>
        <v>0</v>
      </c>
      <c r="K8" s="170">
        <f>+K10+K16</f>
        <v>0</v>
      </c>
      <c r="L8" s="169"/>
      <c r="M8" s="170">
        <f aca="true" t="shared" si="1" ref="M8:U8">+M10+M16</f>
        <v>0</v>
      </c>
      <c r="N8" s="170">
        <f t="shared" si="1"/>
        <v>0</v>
      </c>
      <c r="O8" s="170">
        <f t="shared" si="1"/>
        <v>0</v>
      </c>
      <c r="P8" s="170">
        <f t="shared" si="1"/>
        <v>0</v>
      </c>
      <c r="Q8" s="170">
        <f t="shared" si="1"/>
        <v>0</v>
      </c>
      <c r="R8" s="170">
        <f t="shared" si="1"/>
        <v>0</v>
      </c>
      <c r="S8" s="170">
        <f t="shared" si="1"/>
        <v>0</v>
      </c>
      <c r="T8" s="170">
        <f t="shared" si="1"/>
        <v>0</v>
      </c>
      <c r="U8" s="170">
        <f t="shared" si="1"/>
        <v>0</v>
      </c>
      <c r="V8" s="169"/>
      <c r="W8" s="170">
        <f>+W10+W16</f>
        <v>0</v>
      </c>
      <c r="X8" s="170">
        <f>+X10+X16</f>
        <v>0</v>
      </c>
      <c r="Y8" s="170">
        <f>+Y10+Y16</f>
        <v>0</v>
      </c>
      <c r="Z8" s="170">
        <f>+Z10+Z16</f>
        <v>0</v>
      </c>
      <c r="AA8" s="169"/>
      <c r="AB8" s="168"/>
      <c r="AC8" s="168"/>
    </row>
    <row r="9" spans="1:29" s="194" customFormat="1" ht="22.5" customHeight="1">
      <c r="A9" s="189" t="s">
        <v>183</v>
      </c>
      <c r="B9" s="190" t="s">
        <v>221</v>
      </c>
      <c r="C9" s="191"/>
      <c r="D9" s="191"/>
      <c r="E9" s="191"/>
      <c r="F9" s="192"/>
      <c r="G9" s="192"/>
      <c r="H9" s="192"/>
      <c r="I9" s="191"/>
      <c r="J9" s="193"/>
      <c r="K9" s="193"/>
      <c r="L9" s="191"/>
      <c r="M9" s="193"/>
      <c r="N9" s="193"/>
      <c r="O9" s="193"/>
      <c r="P9" s="193"/>
      <c r="Q9" s="193"/>
      <c r="R9" s="193"/>
      <c r="S9" s="193"/>
      <c r="T9" s="193"/>
      <c r="U9" s="193"/>
      <c r="V9" s="191"/>
      <c r="W9" s="193"/>
      <c r="X9" s="193"/>
      <c r="Y9" s="193"/>
      <c r="Z9" s="193"/>
      <c r="AA9" s="191"/>
      <c r="AB9" s="192"/>
      <c r="AC9" s="192"/>
    </row>
    <row r="10" spans="1:29" s="194" customFormat="1" ht="22.5" customHeight="1">
      <c r="A10" s="156" t="s">
        <v>182</v>
      </c>
      <c r="B10" s="157" t="s">
        <v>212</v>
      </c>
      <c r="C10" s="195"/>
      <c r="D10" s="195"/>
      <c r="E10" s="195"/>
      <c r="F10" s="196"/>
      <c r="G10" s="196"/>
      <c r="H10" s="196"/>
      <c r="I10" s="195"/>
      <c r="J10" s="197">
        <f>+J11</f>
        <v>0</v>
      </c>
      <c r="K10" s="197">
        <f>+K11</f>
        <v>0</v>
      </c>
      <c r="L10" s="195"/>
      <c r="M10" s="197">
        <f aca="true" t="shared" si="2" ref="M10:Z11">+M11</f>
        <v>0</v>
      </c>
      <c r="N10" s="197">
        <f t="shared" si="2"/>
        <v>0</v>
      </c>
      <c r="O10" s="197">
        <f t="shared" si="2"/>
        <v>0</v>
      </c>
      <c r="P10" s="197">
        <f t="shared" si="2"/>
        <v>0</v>
      </c>
      <c r="Q10" s="197">
        <f t="shared" si="2"/>
        <v>0</v>
      </c>
      <c r="R10" s="197">
        <f t="shared" si="2"/>
        <v>0</v>
      </c>
      <c r="S10" s="197">
        <f t="shared" si="2"/>
        <v>0</v>
      </c>
      <c r="T10" s="197">
        <f t="shared" si="2"/>
        <v>0</v>
      </c>
      <c r="U10" s="197">
        <f t="shared" si="2"/>
        <v>0</v>
      </c>
      <c r="V10" s="195"/>
      <c r="W10" s="197">
        <f>+W11</f>
        <v>0</v>
      </c>
      <c r="X10" s="197">
        <f>+X11</f>
        <v>0</v>
      </c>
      <c r="Y10" s="197">
        <f>+Y11</f>
        <v>0</v>
      </c>
      <c r="Z10" s="197">
        <f>+Z11</f>
        <v>0</v>
      </c>
      <c r="AA10" s="195"/>
      <c r="AB10" s="196"/>
      <c r="AC10" s="196"/>
    </row>
    <row r="11" spans="1:29" s="194" customFormat="1" ht="22.5" customHeight="1">
      <c r="A11" s="198">
        <v>1</v>
      </c>
      <c r="B11" s="199" t="s">
        <v>24</v>
      </c>
      <c r="C11" s="195"/>
      <c r="D11" s="195"/>
      <c r="E11" s="195"/>
      <c r="F11" s="196"/>
      <c r="G11" s="196"/>
      <c r="H11" s="196"/>
      <c r="I11" s="195"/>
      <c r="J11" s="197">
        <f>+J12</f>
        <v>0</v>
      </c>
      <c r="K11" s="197">
        <f>+K12</f>
        <v>0</v>
      </c>
      <c r="L11" s="197">
        <f>+L12</f>
        <v>0</v>
      </c>
      <c r="M11" s="197">
        <f t="shared" si="2"/>
        <v>0</v>
      </c>
      <c r="N11" s="197">
        <f t="shared" si="2"/>
        <v>0</v>
      </c>
      <c r="O11" s="197">
        <f t="shared" si="2"/>
        <v>0</v>
      </c>
      <c r="P11" s="197">
        <f t="shared" si="2"/>
        <v>0</v>
      </c>
      <c r="Q11" s="197">
        <f t="shared" si="2"/>
        <v>0</v>
      </c>
      <c r="R11" s="197">
        <f t="shared" si="2"/>
        <v>0</v>
      </c>
      <c r="S11" s="197">
        <f t="shared" si="2"/>
        <v>0</v>
      </c>
      <c r="T11" s="197">
        <f t="shared" si="2"/>
        <v>0</v>
      </c>
      <c r="U11" s="197">
        <f t="shared" si="2"/>
        <v>0</v>
      </c>
      <c r="V11" s="197">
        <f t="shared" si="2"/>
        <v>0</v>
      </c>
      <c r="W11" s="197">
        <f t="shared" si="2"/>
        <v>0</v>
      </c>
      <c r="X11" s="197">
        <f t="shared" si="2"/>
        <v>0</v>
      </c>
      <c r="Y11" s="197">
        <f t="shared" si="2"/>
        <v>0</v>
      </c>
      <c r="Z11" s="197">
        <f t="shared" si="2"/>
        <v>0</v>
      </c>
      <c r="AA11" s="195"/>
      <c r="AB11" s="196"/>
      <c r="AC11" s="196"/>
    </row>
    <row r="12" spans="1:29" s="205" customFormat="1" ht="22.5" customHeight="1">
      <c r="A12" s="200">
        <v>1</v>
      </c>
      <c r="B12" s="174" t="s">
        <v>22</v>
      </c>
      <c r="C12" s="201"/>
      <c r="D12" s="201"/>
      <c r="E12" s="201"/>
      <c r="F12" s="200"/>
      <c r="G12" s="200"/>
      <c r="H12" s="200"/>
      <c r="I12" s="201"/>
      <c r="J12" s="202">
        <f>SUM(J14:J15)</f>
        <v>0</v>
      </c>
      <c r="K12" s="202">
        <f>SUM(K14:K15)</f>
        <v>0</v>
      </c>
      <c r="L12" s="201"/>
      <c r="M12" s="202">
        <f aca="true" t="shared" si="3" ref="M12:U12">SUM(M14:M15)</f>
        <v>0</v>
      </c>
      <c r="N12" s="202">
        <f t="shared" si="3"/>
        <v>0</v>
      </c>
      <c r="O12" s="202">
        <f t="shared" si="3"/>
        <v>0</v>
      </c>
      <c r="P12" s="202">
        <f t="shared" si="3"/>
        <v>0</v>
      </c>
      <c r="Q12" s="202">
        <f t="shared" si="3"/>
        <v>0</v>
      </c>
      <c r="R12" s="202">
        <f t="shared" si="3"/>
        <v>0</v>
      </c>
      <c r="S12" s="202">
        <f t="shared" si="3"/>
        <v>0</v>
      </c>
      <c r="T12" s="202">
        <f t="shared" si="3"/>
        <v>0</v>
      </c>
      <c r="U12" s="202">
        <f t="shared" si="3"/>
        <v>0</v>
      </c>
      <c r="V12" s="201"/>
      <c r="W12" s="202">
        <f>SUM(W14:W15)</f>
        <v>0</v>
      </c>
      <c r="X12" s="202">
        <f>SUM(X14:X15)</f>
        <v>0</v>
      </c>
      <c r="Y12" s="202">
        <f>SUM(Y14:Y15)</f>
        <v>0</v>
      </c>
      <c r="Z12" s="202">
        <f>SUM(Z14:Z15)</f>
        <v>0</v>
      </c>
      <c r="AA12" s="201"/>
      <c r="AB12" s="203"/>
      <c r="AC12" s="204"/>
    </row>
    <row r="13" spans="1:29" s="212" customFormat="1" ht="22.5" customHeight="1">
      <c r="A13" s="206"/>
      <c r="B13" s="207" t="s">
        <v>215</v>
      </c>
      <c r="C13" s="208"/>
      <c r="D13" s="208"/>
      <c r="E13" s="208"/>
      <c r="F13" s="206"/>
      <c r="G13" s="206"/>
      <c r="H13" s="206"/>
      <c r="I13" s="208"/>
      <c r="J13" s="209"/>
      <c r="K13" s="209"/>
      <c r="L13" s="208"/>
      <c r="M13" s="209"/>
      <c r="N13" s="209"/>
      <c r="O13" s="209"/>
      <c r="P13" s="209"/>
      <c r="Q13" s="209"/>
      <c r="R13" s="209"/>
      <c r="S13" s="209"/>
      <c r="T13" s="209"/>
      <c r="U13" s="209"/>
      <c r="V13" s="208"/>
      <c r="W13" s="209"/>
      <c r="X13" s="209"/>
      <c r="Y13" s="209"/>
      <c r="Z13" s="209"/>
      <c r="AA13" s="208"/>
      <c r="AB13" s="210"/>
      <c r="AC13" s="211"/>
    </row>
    <row r="14" spans="1:29" s="205" customFormat="1" ht="22.5" customHeight="1">
      <c r="A14" s="213">
        <v>2</v>
      </c>
      <c r="B14" s="214" t="s">
        <v>57</v>
      </c>
      <c r="C14" s="201"/>
      <c r="D14" s="201"/>
      <c r="E14" s="201"/>
      <c r="F14" s="204"/>
      <c r="G14" s="215"/>
      <c r="H14" s="215"/>
      <c r="I14" s="216"/>
      <c r="J14" s="202"/>
      <c r="K14" s="202"/>
      <c r="L14" s="217"/>
      <c r="M14" s="218"/>
      <c r="N14" s="218"/>
      <c r="O14" s="218"/>
      <c r="P14" s="218"/>
      <c r="Q14" s="218"/>
      <c r="R14" s="218"/>
      <c r="S14" s="218"/>
      <c r="T14" s="218"/>
      <c r="U14" s="218"/>
      <c r="V14" s="219"/>
      <c r="W14" s="219"/>
      <c r="X14" s="218"/>
      <c r="Y14" s="219"/>
      <c r="Z14" s="218"/>
      <c r="AA14" s="219"/>
      <c r="AB14" s="220"/>
      <c r="AC14" s="221"/>
    </row>
    <row r="15" spans="1:29" s="212" customFormat="1" ht="22.5" customHeight="1">
      <c r="A15" s="222"/>
      <c r="B15" s="207" t="s">
        <v>215</v>
      </c>
      <c r="C15" s="208"/>
      <c r="D15" s="208"/>
      <c r="E15" s="208"/>
      <c r="F15" s="211"/>
      <c r="G15" s="223"/>
      <c r="H15" s="223"/>
      <c r="I15" s="224"/>
      <c r="J15" s="209"/>
      <c r="K15" s="209"/>
      <c r="L15" s="225"/>
      <c r="M15" s="226"/>
      <c r="N15" s="226"/>
      <c r="O15" s="226"/>
      <c r="P15" s="226"/>
      <c r="Q15" s="226"/>
      <c r="R15" s="226"/>
      <c r="S15" s="226"/>
      <c r="T15" s="226"/>
      <c r="U15" s="226"/>
      <c r="V15" s="227"/>
      <c r="W15" s="227"/>
      <c r="X15" s="226"/>
      <c r="Y15" s="227"/>
      <c r="Z15" s="226"/>
      <c r="AA15" s="227"/>
      <c r="AB15" s="228"/>
      <c r="AC15" s="229"/>
    </row>
    <row r="16" spans="1:29" s="194" customFormat="1" ht="22.5" customHeight="1">
      <c r="A16" s="156" t="s">
        <v>56</v>
      </c>
      <c r="B16" s="171" t="s">
        <v>217</v>
      </c>
      <c r="C16" s="195"/>
      <c r="D16" s="195"/>
      <c r="E16" s="195"/>
      <c r="F16" s="196"/>
      <c r="G16" s="196"/>
      <c r="H16" s="196"/>
      <c r="I16" s="195"/>
      <c r="J16" s="197">
        <f>SUM(J22:J23)</f>
        <v>0</v>
      </c>
      <c r="K16" s="197">
        <f>SUM(K22:K23)</f>
        <v>0</v>
      </c>
      <c r="L16" s="195"/>
      <c r="M16" s="197">
        <f aca="true" t="shared" si="4" ref="M16:U16">SUM(M22:M23)</f>
        <v>0</v>
      </c>
      <c r="N16" s="197">
        <f t="shared" si="4"/>
        <v>0</v>
      </c>
      <c r="O16" s="197">
        <f t="shared" si="4"/>
        <v>0</v>
      </c>
      <c r="P16" s="197">
        <f t="shared" si="4"/>
        <v>0</v>
      </c>
      <c r="Q16" s="197">
        <f t="shared" si="4"/>
        <v>0</v>
      </c>
      <c r="R16" s="197">
        <f t="shared" si="4"/>
        <v>0</v>
      </c>
      <c r="S16" s="197">
        <f t="shared" si="4"/>
        <v>0</v>
      </c>
      <c r="T16" s="197">
        <f t="shared" si="4"/>
        <v>0</v>
      </c>
      <c r="U16" s="197">
        <f t="shared" si="4"/>
        <v>0</v>
      </c>
      <c r="V16" s="195"/>
      <c r="W16" s="197">
        <f>SUM(W22:W23)</f>
        <v>0</v>
      </c>
      <c r="X16" s="197">
        <f>SUM(X22:X23)</f>
        <v>0</v>
      </c>
      <c r="Y16" s="197">
        <f>SUM(Y22:Y23)</f>
        <v>0</v>
      </c>
      <c r="Z16" s="197">
        <f>SUM(Z22:Z23)</f>
        <v>0</v>
      </c>
      <c r="AA16" s="195"/>
      <c r="AB16" s="196"/>
      <c r="AC16" s="196"/>
    </row>
    <row r="17" spans="1:29" s="194" customFormat="1" ht="22.5" customHeight="1">
      <c r="A17" s="198">
        <v>1</v>
      </c>
      <c r="B17" s="199" t="s">
        <v>24</v>
      </c>
      <c r="C17" s="195"/>
      <c r="D17" s="195"/>
      <c r="E17" s="195"/>
      <c r="F17" s="196"/>
      <c r="G17" s="196"/>
      <c r="H17" s="196"/>
      <c r="I17" s="195"/>
      <c r="J17" s="197">
        <f>+J18</f>
        <v>0</v>
      </c>
      <c r="K17" s="197">
        <f aca="true" t="shared" si="5" ref="K17:Z17">+K18</f>
        <v>0</v>
      </c>
      <c r="L17" s="197">
        <f t="shared" si="5"/>
        <v>0</v>
      </c>
      <c r="M17" s="197">
        <f t="shared" si="5"/>
        <v>0</v>
      </c>
      <c r="N17" s="197">
        <f t="shared" si="5"/>
        <v>0</v>
      </c>
      <c r="O17" s="197">
        <f t="shared" si="5"/>
        <v>0</v>
      </c>
      <c r="P17" s="197">
        <f t="shared" si="5"/>
        <v>0</v>
      </c>
      <c r="Q17" s="197">
        <f t="shared" si="5"/>
        <v>0</v>
      </c>
      <c r="R17" s="197">
        <f t="shared" si="5"/>
        <v>0</v>
      </c>
      <c r="S17" s="197">
        <f t="shared" si="5"/>
        <v>0</v>
      </c>
      <c r="T17" s="197">
        <f t="shared" si="5"/>
        <v>0</v>
      </c>
      <c r="U17" s="197">
        <f t="shared" si="5"/>
        <v>0</v>
      </c>
      <c r="V17" s="197">
        <f t="shared" si="5"/>
        <v>0</v>
      </c>
      <c r="W17" s="197">
        <f t="shared" si="5"/>
        <v>0</v>
      </c>
      <c r="X17" s="197">
        <f t="shared" si="5"/>
        <v>0</v>
      </c>
      <c r="Y17" s="197">
        <f t="shared" si="5"/>
        <v>0</v>
      </c>
      <c r="Z17" s="197">
        <f t="shared" si="5"/>
        <v>0</v>
      </c>
      <c r="AA17" s="195"/>
      <c r="AB17" s="196"/>
      <c r="AC17" s="196"/>
    </row>
    <row r="18" spans="1:29" s="205" customFormat="1" ht="22.5" customHeight="1">
      <c r="A18" s="200">
        <v>1</v>
      </c>
      <c r="B18" s="174" t="s">
        <v>22</v>
      </c>
      <c r="C18" s="201"/>
      <c r="D18" s="201"/>
      <c r="E18" s="201"/>
      <c r="F18" s="200"/>
      <c r="G18" s="200"/>
      <c r="H18" s="200"/>
      <c r="I18" s="201"/>
      <c r="J18" s="202">
        <f>SUM(J20:J21)</f>
        <v>0</v>
      </c>
      <c r="K18" s="202">
        <f>SUM(K20:K21)</f>
        <v>0</v>
      </c>
      <c r="L18" s="201"/>
      <c r="M18" s="202">
        <f aca="true" t="shared" si="6" ref="M18:U18">SUM(M20:M21)</f>
        <v>0</v>
      </c>
      <c r="N18" s="202">
        <f t="shared" si="6"/>
        <v>0</v>
      </c>
      <c r="O18" s="202">
        <f t="shared" si="6"/>
        <v>0</v>
      </c>
      <c r="P18" s="202">
        <f t="shared" si="6"/>
        <v>0</v>
      </c>
      <c r="Q18" s="202">
        <f t="shared" si="6"/>
        <v>0</v>
      </c>
      <c r="R18" s="202">
        <f t="shared" si="6"/>
        <v>0</v>
      </c>
      <c r="S18" s="202">
        <f t="shared" si="6"/>
        <v>0</v>
      </c>
      <c r="T18" s="202">
        <f t="shared" si="6"/>
        <v>0</v>
      </c>
      <c r="U18" s="202">
        <f t="shared" si="6"/>
        <v>0</v>
      </c>
      <c r="V18" s="201"/>
      <c r="W18" s="202">
        <f>SUM(W20:W21)</f>
        <v>0</v>
      </c>
      <c r="X18" s="202">
        <f>SUM(X20:X21)</f>
        <v>0</v>
      </c>
      <c r="Y18" s="202">
        <f>SUM(Y20:Y21)</f>
        <v>0</v>
      </c>
      <c r="Z18" s="202">
        <f>SUM(Z20:Z21)</f>
        <v>0</v>
      </c>
      <c r="AA18" s="201"/>
      <c r="AB18" s="203"/>
      <c r="AC18" s="204"/>
    </row>
    <row r="19" spans="1:29" s="212" customFormat="1" ht="22.5" customHeight="1">
      <c r="A19" s="206"/>
      <c r="B19" s="207" t="s">
        <v>215</v>
      </c>
      <c r="C19" s="208"/>
      <c r="D19" s="208"/>
      <c r="E19" s="208"/>
      <c r="F19" s="206"/>
      <c r="G19" s="206"/>
      <c r="H19" s="206"/>
      <c r="I19" s="208"/>
      <c r="J19" s="209"/>
      <c r="K19" s="209"/>
      <c r="L19" s="208"/>
      <c r="M19" s="209"/>
      <c r="N19" s="209"/>
      <c r="O19" s="209"/>
      <c r="P19" s="209"/>
      <c r="Q19" s="209"/>
      <c r="R19" s="209"/>
      <c r="S19" s="209"/>
      <c r="T19" s="209"/>
      <c r="U19" s="209"/>
      <c r="V19" s="208"/>
      <c r="W19" s="209"/>
      <c r="X19" s="209"/>
      <c r="Y19" s="209"/>
      <c r="Z19" s="209"/>
      <c r="AA19" s="208"/>
      <c r="AB19" s="210"/>
      <c r="AC19" s="211"/>
    </row>
    <row r="20" spans="1:29" s="205" customFormat="1" ht="22.5" customHeight="1">
      <c r="A20" s="213">
        <v>2</v>
      </c>
      <c r="B20" s="214" t="s">
        <v>57</v>
      </c>
      <c r="C20" s="201"/>
      <c r="D20" s="201"/>
      <c r="E20" s="201"/>
      <c r="F20" s="204"/>
      <c r="G20" s="215"/>
      <c r="H20" s="215"/>
      <c r="I20" s="216"/>
      <c r="J20" s="202"/>
      <c r="K20" s="202"/>
      <c r="L20" s="217"/>
      <c r="M20" s="218"/>
      <c r="N20" s="218"/>
      <c r="O20" s="218"/>
      <c r="P20" s="218"/>
      <c r="Q20" s="218"/>
      <c r="R20" s="218"/>
      <c r="S20" s="218"/>
      <c r="T20" s="218"/>
      <c r="U20" s="218"/>
      <c r="V20" s="219"/>
      <c r="W20" s="219"/>
      <c r="X20" s="218"/>
      <c r="Y20" s="219"/>
      <c r="Z20" s="218"/>
      <c r="AA20" s="219"/>
      <c r="AB20" s="220"/>
      <c r="AC20" s="221"/>
    </row>
    <row r="21" spans="1:29" s="212" customFormat="1" ht="22.5" customHeight="1">
      <c r="A21" s="222"/>
      <c r="B21" s="207" t="s">
        <v>215</v>
      </c>
      <c r="C21" s="208"/>
      <c r="D21" s="208"/>
      <c r="E21" s="208"/>
      <c r="F21" s="211"/>
      <c r="G21" s="223"/>
      <c r="H21" s="223"/>
      <c r="I21" s="224"/>
      <c r="J21" s="209"/>
      <c r="K21" s="209"/>
      <c r="L21" s="225"/>
      <c r="M21" s="226"/>
      <c r="N21" s="226"/>
      <c r="O21" s="226"/>
      <c r="P21" s="226"/>
      <c r="Q21" s="226"/>
      <c r="R21" s="226"/>
      <c r="S21" s="226"/>
      <c r="T21" s="226"/>
      <c r="U21" s="226"/>
      <c r="V21" s="227"/>
      <c r="W21" s="227"/>
      <c r="X21" s="226"/>
      <c r="Y21" s="227"/>
      <c r="Z21" s="226"/>
      <c r="AA21" s="227"/>
      <c r="AB21" s="228"/>
      <c r="AC21" s="229"/>
    </row>
    <row r="22" spans="1:29" s="194" customFormat="1" ht="22.5" customHeight="1">
      <c r="A22" s="198" t="s">
        <v>12</v>
      </c>
      <c r="B22" s="190" t="s">
        <v>222</v>
      </c>
      <c r="C22" s="195"/>
      <c r="D22" s="195"/>
      <c r="E22" s="195"/>
      <c r="F22" s="233"/>
      <c r="G22" s="234"/>
      <c r="H22" s="234"/>
      <c r="I22" s="195"/>
      <c r="J22" s="197"/>
      <c r="K22" s="197"/>
      <c r="L22" s="235"/>
      <c r="M22" s="236"/>
      <c r="N22" s="236"/>
      <c r="O22" s="236"/>
      <c r="P22" s="236"/>
      <c r="Q22" s="236"/>
      <c r="R22" s="236"/>
      <c r="S22" s="236"/>
      <c r="T22" s="236"/>
      <c r="U22" s="236"/>
      <c r="V22" s="230"/>
      <c r="W22" s="230"/>
      <c r="X22" s="236"/>
      <c r="Y22" s="230"/>
      <c r="Z22" s="236"/>
      <c r="AA22" s="230"/>
      <c r="AB22" s="231"/>
      <c r="AC22" s="232"/>
    </row>
    <row r="23" spans="1:29" s="194" customFormat="1" ht="22.5" customHeight="1">
      <c r="A23" s="156" t="s">
        <v>182</v>
      </c>
      <c r="B23" s="157" t="s">
        <v>212</v>
      </c>
      <c r="C23" s="195"/>
      <c r="D23" s="195"/>
      <c r="E23" s="195"/>
      <c r="F23" s="196"/>
      <c r="G23" s="196"/>
      <c r="H23" s="196"/>
      <c r="I23" s="195"/>
      <c r="J23" s="197">
        <f aca="true" t="shared" si="7" ref="J23:Z23">J24+J26</f>
        <v>0</v>
      </c>
      <c r="K23" s="197">
        <f t="shared" si="7"/>
        <v>0</v>
      </c>
      <c r="L23" s="197">
        <f t="shared" si="7"/>
        <v>0</v>
      </c>
      <c r="M23" s="197">
        <f t="shared" si="7"/>
        <v>0</v>
      </c>
      <c r="N23" s="197">
        <f t="shared" si="7"/>
        <v>0</v>
      </c>
      <c r="O23" s="197">
        <f t="shared" si="7"/>
        <v>0</v>
      </c>
      <c r="P23" s="197">
        <f t="shared" si="7"/>
        <v>0</v>
      </c>
      <c r="Q23" s="197">
        <f t="shared" si="7"/>
        <v>0</v>
      </c>
      <c r="R23" s="197">
        <f t="shared" si="7"/>
        <v>0</v>
      </c>
      <c r="S23" s="197">
        <f t="shared" si="7"/>
        <v>0</v>
      </c>
      <c r="T23" s="197">
        <f t="shared" si="7"/>
        <v>0</v>
      </c>
      <c r="U23" s="197">
        <f t="shared" si="7"/>
        <v>0</v>
      </c>
      <c r="V23" s="197">
        <f t="shared" si="7"/>
        <v>0</v>
      </c>
      <c r="W23" s="197">
        <f t="shared" si="7"/>
        <v>0</v>
      </c>
      <c r="X23" s="197">
        <f t="shared" si="7"/>
        <v>0</v>
      </c>
      <c r="Y23" s="197">
        <f t="shared" si="7"/>
        <v>0</v>
      </c>
      <c r="Z23" s="197">
        <f t="shared" si="7"/>
        <v>0</v>
      </c>
      <c r="AA23" s="195"/>
      <c r="AB23" s="196"/>
      <c r="AC23" s="196"/>
    </row>
    <row r="24" spans="1:29" s="205" customFormat="1" ht="22.5" customHeight="1">
      <c r="A24" s="200">
        <v>1</v>
      </c>
      <c r="B24" s="174" t="s">
        <v>22</v>
      </c>
      <c r="C24" s="201"/>
      <c r="D24" s="201"/>
      <c r="E24" s="201"/>
      <c r="F24" s="200"/>
      <c r="G24" s="200"/>
      <c r="H24" s="200"/>
      <c r="I24" s="201"/>
      <c r="J24" s="202">
        <f>SUM(J26:J27)</f>
        <v>0</v>
      </c>
      <c r="K24" s="202">
        <f>SUM(K26:K27)</f>
        <v>0</v>
      </c>
      <c r="L24" s="201"/>
      <c r="M24" s="202">
        <f aca="true" t="shared" si="8" ref="M24:U24">SUM(M26:M27)</f>
        <v>0</v>
      </c>
      <c r="N24" s="202">
        <f t="shared" si="8"/>
        <v>0</v>
      </c>
      <c r="O24" s="202">
        <f t="shared" si="8"/>
        <v>0</v>
      </c>
      <c r="P24" s="202">
        <f t="shared" si="8"/>
        <v>0</v>
      </c>
      <c r="Q24" s="202">
        <f t="shared" si="8"/>
        <v>0</v>
      </c>
      <c r="R24" s="202">
        <f t="shared" si="8"/>
        <v>0</v>
      </c>
      <c r="S24" s="202">
        <f t="shared" si="8"/>
        <v>0</v>
      </c>
      <c r="T24" s="202">
        <f t="shared" si="8"/>
        <v>0</v>
      </c>
      <c r="U24" s="202">
        <f t="shared" si="8"/>
        <v>0</v>
      </c>
      <c r="V24" s="201"/>
      <c r="W24" s="202">
        <f>SUM(W26:W27)</f>
        <v>0</v>
      </c>
      <c r="X24" s="202">
        <f>SUM(X26:X27)</f>
        <v>0</v>
      </c>
      <c r="Y24" s="202">
        <f>SUM(Y26:Y27)</f>
        <v>0</v>
      </c>
      <c r="Z24" s="202">
        <f>SUM(Z26:Z27)</f>
        <v>0</v>
      </c>
      <c r="AA24" s="201"/>
      <c r="AB24" s="203"/>
      <c r="AC24" s="204"/>
    </row>
    <row r="25" spans="1:29" s="194" customFormat="1" ht="22.5" customHeight="1">
      <c r="A25" s="196"/>
      <c r="B25" s="207" t="s">
        <v>215</v>
      </c>
      <c r="C25" s="195"/>
      <c r="D25" s="195"/>
      <c r="E25" s="195"/>
      <c r="F25" s="196"/>
      <c r="G25" s="196"/>
      <c r="H25" s="196"/>
      <c r="I25" s="195"/>
      <c r="J25" s="197"/>
      <c r="K25" s="197"/>
      <c r="L25" s="195"/>
      <c r="M25" s="197"/>
      <c r="N25" s="197"/>
      <c r="O25" s="197"/>
      <c r="P25" s="197"/>
      <c r="Q25" s="197"/>
      <c r="R25" s="197"/>
      <c r="S25" s="197"/>
      <c r="T25" s="197"/>
      <c r="U25" s="197"/>
      <c r="V25" s="195"/>
      <c r="W25" s="197"/>
      <c r="X25" s="197"/>
      <c r="Y25" s="197"/>
      <c r="Z25" s="197"/>
      <c r="AA25" s="195"/>
      <c r="AB25" s="237"/>
      <c r="AC25" s="233"/>
    </row>
    <row r="26" spans="1:29" s="205" customFormat="1" ht="22.5" customHeight="1">
      <c r="A26" s="213">
        <v>2</v>
      </c>
      <c r="B26" s="214" t="s">
        <v>57</v>
      </c>
      <c r="C26" s="201"/>
      <c r="D26" s="201"/>
      <c r="E26" s="201"/>
      <c r="F26" s="204"/>
      <c r="G26" s="215"/>
      <c r="H26" s="215"/>
      <c r="I26" s="216"/>
      <c r="J26" s="202"/>
      <c r="K26" s="202"/>
      <c r="L26" s="217"/>
      <c r="M26" s="218"/>
      <c r="N26" s="218"/>
      <c r="O26" s="218"/>
      <c r="P26" s="218"/>
      <c r="Q26" s="218"/>
      <c r="R26" s="218"/>
      <c r="S26" s="218"/>
      <c r="T26" s="218"/>
      <c r="U26" s="218"/>
      <c r="V26" s="219"/>
      <c r="W26" s="219"/>
      <c r="X26" s="218"/>
      <c r="Y26" s="219"/>
      <c r="Z26" s="218"/>
      <c r="AA26" s="219"/>
      <c r="AB26" s="220"/>
      <c r="AC26" s="221"/>
    </row>
    <row r="27" spans="1:29" s="194" customFormat="1" ht="22.5" customHeight="1">
      <c r="A27" s="198"/>
      <c r="B27" s="207" t="s">
        <v>215</v>
      </c>
      <c r="C27" s="195"/>
      <c r="D27" s="195"/>
      <c r="E27" s="195"/>
      <c r="F27" s="233"/>
      <c r="G27" s="234"/>
      <c r="H27" s="234"/>
      <c r="I27" s="238"/>
      <c r="J27" s="197"/>
      <c r="K27" s="197"/>
      <c r="L27" s="235"/>
      <c r="M27" s="236"/>
      <c r="N27" s="236"/>
      <c r="O27" s="236"/>
      <c r="P27" s="236"/>
      <c r="Q27" s="236"/>
      <c r="R27" s="236"/>
      <c r="S27" s="236"/>
      <c r="T27" s="236"/>
      <c r="U27" s="236"/>
      <c r="V27" s="230"/>
      <c r="W27" s="230"/>
      <c r="X27" s="236"/>
      <c r="Y27" s="230"/>
      <c r="Z27" s="236"/>
      <c r="AA27" s="230"/>
      <c r="AB27" s="231"/>
      <c r="AC27" s="232"/>
    </row>
    <row r="28" spans="1:29" s="194" customFormat="1" ht="22.5" customHeight="1">
      <c r="A28" s="156" t="s">
        <v>56</v>
      </c>
      <c r="B28" s="171" t="s">
        <v>217</v>
      </c>
      <c r="C28" s="195"/>
      <c r="D28" s="195"/>
      <c r="E28" s="195"/>
      <c r="F28" s="196"/>
      <c r="G28" s="196"/>
      <c r="H28" s="196"/>
      <c r="I28" s="195"/>
      <c r="J28" s="197">
        <f>SUM(J33:J39)</f>
        <v>0</v>
      </c>
      <c r="K28" s="197">
        <f>SUM(K33:K39)</f>
        <v>0</v>
      </c>
      <c r="L28" s="195"/>
      <c r="M28" s="197">
        <f aca="true" t="shared" si="9" ref="M28:U28">SUM(M33:M39)</f>
        <v>0</v>
      </c>
      <c r="N28" s="197">
        <f t="shared" si="9"/>
        <v>0</v>
      </c>
      <c r="O28" s="197">
        <f t="shared" si="9"/>
        <v>0</v>
      </c>
      <c r="P28" s="197">
        <f t="shared" si="9"/>
        <v>0</v>
      </c>
      <c r="Q28" s="197">
        <f t="shared" si="9"/>
        <v>0</v>
      </c>
      <c r="R28" s="197">
        <f t="shared" si="9"/>
        <v>0</v>
      </c>
      <c r="S28" s="197">
        <f t="shared" si="9"/>
        <v>0</v>
      </c>
      <c r="T28" s="197">
        <f t="shared" si="9"/>
        <v>0</v>
      </c>
      <c r="U28" s="197">
        <f t="shared" si="9"/>
        <v>0</v>
      </c>
      <c r="V28" s="195"/>
      <c r="W28" s="197">
        <f>SUM(W33:W39)</f>
        <v>0</v>
      </c>
      <c r="X28" s="197">
        <f>SUM(X33:X39)</f>
        <v>0</v>
      </c>
      <c r="Y28" s="197">
        <f>SUM(Y33:Y39)</f>
        <v>0</v>
      </c>
      <c r="Z28" s="197">
        <f>SUM(Z33:Z39)</f>
        <v>0</v>
      </c>
      <c r="AA28" s="195"/>
      <c r="AB28" s="196"/>
      <c r="AC28" s="196"/>
    </row>
    <row r="29" spans="1:29" s="205" customFormat="1" ht="22.5" customHeight="1">
      <c r="A29" s="200">
        <v>1</v>
      </c>
      <c r="B29" s="174" t="s">
        <v>22</v>
      </c>
      <c r="C29" s="201"/>
      <c r="D29" s="201"/>
      <c r="E29" s="201"/>
      <c r="F29" s="200"/>
      <c r="G29" s="200"/>
      <c r="H29" s="200"/>
      <c r="I29" s="201"/>
      <c r="J29" s="202">
        <f>SUM(J31:J32)</f>
        <v>0</v>
      </c>
      <c r="K29" s="202">
        <f>SUM(K31:K32)</f>
        <v>0</v>
      </c>
      <c r="L29" s="201"/>
      <c r="M29" s="202">
        <f aca="true" t="shared" si="10" ref="M29:U29">SUM(M31:M32)</f>
        <v>0</v>
      </c>
      <c r="N29" s="202">
        <f t="shared" si="10"/>
        <v>0</v>
      </c>
      <c r="O29" s="202">
        <f t="shared" si="10"/>
        <v>0</v>
      </c>
      <c r="P29" s="202">
        <f t="shared" si="10"/>
        <v>0</v>
      </c>
      <c r="Q29" s="202">
        <f t="shared" si="10"/>
        <v>0</v>
      </c>
      <c r="R29" s="202">
        <f t="shared" si="10"/>
        <v>0</v>
      </c>
      <c r="S29" s="202">
        <f t="shared" si="10"/>
        <v>0</v>
      </c>
      <c r="T29" s="202">
        <f t="shared" si="10"/>
        <v>0</v>
      </c>
      <c r="U29" s="202">
        <f t="shared" si="10"/>
        <v>0</v>
      </c>
      <c r="V29" s="201"/>
      <c r="W29" s="202">
        <f>SUM(W31:W32)</f>
        <v>0</v>
      </c>
      <c r="X29" s="202">
        <f>SUM(X31:X32)</f>
        <v>0</v>
      </c>
      <c r="Y29" s="202">
        <f>SUM(Y31:Y32)</f>
        <v>0</v>
      </c>
      <c r="Z29" s="202">
        <f>SUM(Z31:Z32)</f>
        <v>0</v>
      </c>
      <c r="AA29" s="201"/>
      <c r="AB29" s="203"/>
      <c r="AC29" s="204"/>
    </row>
    <row r="30" spans="1:29" s="194" customFormat="1" ht="22.5" customHeight="1">
      <c r="A30" s="196"/>
      <c r="B30" s="207" t="s">
        <v>215</v>
      </c>
      <c r="C30" s="195"/>
      <c r="D30" s="195"/>
      <c r="E30" s="195"/>
      <c r="F30" s="196"/>
      <c r="G30" s="196"/>
      <c r="H30" s="196"/>
      <c r="I30" s="195"/>
      <c r="J30" s="197"/>
      <c r="K30" s="197"/>
      <c r="L30" s="195"/>
      <c r="M30" s="197"/>
      <c r="N30" s="197"/>
      <c r="O30" s="197"/>
      <c r="P30" s="197"/>
      <c r="Q30" s="197"/>
      <c r="R30" s="197"/>
      <c r="S30" s="197"/>
      <c r="T30" s="197"/>
      <c r="U30" s="197"/>
      <c r="V30" s="195"/>
      <c r="W30" s="197"/>
      <c r="X30" s="197"/>
      <c r="Y30" s="197"/>
      <c r="Z30" s="197"/>
      <c r="AA30" s="195"/>
      <c r="AB30" s="237"/>
      <c r="AC30" s="233"/>
    </row>
    <row r="31" spans="1:29" s="205" customFormat="1" ht="22.5" customHeight="1">
      <c r="A31" s="213">
        <v>2</v>
      </c>
      <c r="B31" s="214" t="s">
        <v>57</v>
      </c>
      <c r="C31" s="201"/>
      <c r="D31" s="201"/>
      <c r="E31" s="201"/>
      <c r="F31" s="204"/>
      <c r="G31" s="215"/>
      <c r="H31" s="215"/>
      <c r="I31" s="216"/>
      <c r="J31" s="202"/>
      <c r="K31" s="202"/>
      <c r="L31" s="217"/>
      <c r="M31" s="218"/>
      <c r="N31" s="218"/>
      <c r="O31" s="218"/>
      <c r="P31" s="218"/>
      <c r="Q31" s="218"/>
      <c r="R31" s="218"/>
      <c r="S31" s="218"/>
      <c r="T31" s="218"/>
      <c r="U31" s="218"/>
      <c r="V31" s="219"/>
      <c r="W31" s="219"/>
      <c r="X31" s="218"/>
      <c r="Y31" s="219"/>
      <c r="Z31" s="218"/>
      <c r="AA31" s="219"/>
      <c r="AB31" s="220"/>
      <c r="AC31" s="221"/>
    </row>
    <row r="32" spans="1:29" s="194" customFormat="1" ht="22.5" customHeight="1">
      <c r="A32" s="271"/>
      <c r="B32" s="149" t="s">
        <v>215</v>
      </c>
      <c r="C32" s="272"/>
      <c r="D32" s="272"/>
      <c r="E32" s="272"/>
      <c r="F32" s="273"/>
      <c r="G32" s="274"/>
      <c r="H32" s="274"/>
      <c r="I32" s="275"/>
      <c r="J32" s="276"/>
      <c r="K32" s="276"/>
      <c r="L32" s="277"/>
      <c r="M32" s="278"/>
      <c r="N32" s="278"/>
      <c r="O32" s="278"/>
      <c r="P32" s="278"/>
      <c r="Q32" s="278"/>
      <c r="R32" s="278"/>
      <c r="S32" s="278"/>
      <c r="T32" s="278"/>
      <c r="U32" s="278"/>
      <c r="V32" s="279"/>
      <c r="W32" s="279"/>
      <c r="X32" s="278"/>
      <c r="Y32" s="279"/>
      <c r="Z32" s="278"/>
      <c r="AA32" s="279"/>
      <c r="AB32" s="280"/>
      <c r="AC32" s="281"/>
    </row>
  </sheetData>
  <sheetProtection/>
  <mergeCells count="39">
    <mergeCell ref="J5:J6"/>
    <mergeCell ref="I5:I6"/>
    <mergeCell ref="C5:C6"/>
    <mergeCell ref="D5:D6"/>
    <mergeCell ref="E5:E6"/>
    <mergeCell ref="F4:F6"/>
    <mergeCell ref="G4:G6"/>
    <mergeCell ref="H4:H6"/>
    <mergeCell ref="I4:K4"/>
    <mergeCell ref="T5:T6"/>
    <mergeCell ref="U5:U6"/>
    <mergeCell ref="A1:B1"/>
    <mergeCell ref="C2:AA2"/>
    <mergeCell ref="L5:L6"/>
    <mergeCell ref="P5:P6"/>
    <mergeCell ref="Q5:Q6"/>
    <mergeCell ref="R5:R6"/>
    <mergeCell ref="S5:S6"/>
    <mergeCell ref="K5:K6"/>
    <mergeCell ref="AB1:AC1"/>
    <mergeCell ref="AA3:AC3"/>
    <mergeCell ref="A4:A6"/>
    <mergeCell ref="B4:B6"/>
    <mergeCell ref="C4:E4"/>
    <mergeCell ref="L4:M4"/>
    <mergeCell ref="N4:O4"/>
    <mergeCell ref="O5:O6"/>
    <mergeCell ref="N5:N6"/>
    <mergeCell ref="M5:M6"/>
    <mergeCell ref="AB4:AB6"/>
    <mergeCell ref="AC4:AC6"/>
    <mergeCell ref="P4:Q4"/>
    <mergeCell ref="R4:S4"/>
    <mergeCell ref="T4:U4"/>
    <mergeCell ref="V4:V6"/>
    <mergeCell ref="AA4:AA6"/>
    <mergeCell ref="W4:Z4"/>
    <mergeCell ref="W5:X5"/>
    <mergeCell ref="Y5:Z5"/>
  </mergeCells>
  <printOptions horizontalCentered="1"/>
  <pageMargins left="0.17" right="0" top="0.44" bottom="0.54" header="0.31496062992125984" footer="0.35433070866141736"/>
  <pageSetup fitToHeight="0" horizontalDpi="600" verticalDpi="600" orientation="landscape" paperSize="9" scale="50" r:id="rId1"/>
  <headerFooter>
    <oddFooter>&amp;C&amp;P/&amp;N</oddFooter>
  </headerFooter>
</worksheet>
</file>

<file path=xl/worksheets/sheet4.xml><?xml version="1.0" encoding="utf-8"?>
<worksheet xmlns="http://schemas.openxmlformats.org/spreadsheetml/2006/main" xmlns:r="http://schemas.openxmlformats.org/officeDocument/2006/relationships">
  <dimension ref="A1:K31"/>
  <sheetViews>
    <sheetView showZeros="0" tabSelected="1" zoomScalePageLayoutView="0" workbookViewId="0" topLeftCell="A1">
      <selection activeCell="J8" sqref="J8"/>
    </sheetView>
  </sheetViews>
  <sheetFormatPr defaultColWidth="9.140625" defaultRowHeight="12.75"/>
  <cols>
    <col min="1" max="1" width="6.28125" style="87" customWidth="1"/>
    <col min="2" max="2" width="48.00390625" style="87" customWidth="1"/>
    <col min="3" max="3" width="9.140625" style="87" customWidth="1"/>
    <col min="4" max="4" width="12.00390625" style="87" customWidth="1"/>
    <col min="5" max="5" width="14.7109375" style="87" customWidth="1"/>
    <col min="6" max="6" width="15.421875" style="87" customWidth="1"/>
    <col min="7" max="7" width="16.7109375" style="87" customWidth="1"/>
    <col min="8" max="8" width="11.00390625" style="87" customWidth="1"/>
    <col min="9" max="9" width="12.28125" style="87" customWidth="1"/>
    <col min="10" max="10" width="10.57421875" style="87" customWidth="1"/>
    <col min="11" max="11" width="12.00390625" style="87" customWidth="1"/>
    <col min="12" max="16384" width="9.140625" style="87" customWidth="1"/>
  </cols>
  <sheetData>
    <row r="1" spans="1:11" ht="18.75">
      <c r="A1" s="331" t="s">
        <v>229</v>
      </c>
      <c r="B1" s="331"/>
      <c r="K1" s="101"/>
    </row>
    <row r="2" spans="1:11" ht="16.5">
      <c r="A2" s="378" t="s">
        <v>234</v>
      </c>
      <c r="B2" s="378"/>
      <c r="C2" s="378"/>
      <c r="D2" s="378"/>
      <c r="E2" s="378"/>
      <c r="F2" s="378"/>
      <c r="G2" s="378"/>
      <c r="H2" s="378"/>
      <c r="I2" s="378"/>
      <c r="J2" s="378"/>
      <c r="K2" s="378"/>
    </row>
    <row r="3" spans="1:11" s="85" customFormat="1" ht="24" customHeight="1">
      <c r="A3" s="316" t="s">
        <v>1</v>
      </c>
      <c r="B3" s="382" t="s">
        <v>186</v>
      </c>
      <c r="C3" s="332" t="s">
        <v>191</v>
      </c>
      <c r="D3" s="369" t="s">
        <v>179</v>
      </c>
      <c r="E3" s="366" t="s">
        <v>180</v>
      </c>
      <c r="F3" s="367"/>
      <c r="G3" s="368"/>
      <c r="H3" s="374" t="s">
        <v>225</v>
      </c>
      <c r="I3" s="375"/>
      <c r="J3" s="376"/>
      <c r="K3" s="379" t="s">
        <v>10</v>
      </c>
    </row>
    <row r="4" spans="1:11" s="86" customFormat="1" ht="20.25" customHeight="1">
      <c r="A4" s="317"/>
      <c r="B4" s="383"/>
      <c r="C4" s="333"/>
      <c r="D4" s="370"/>
      <c r="E4" s="372" t="s">
        <v>185</v>
      </c>
      <c r="F4" s="366" t="s">
        <v>181</v>
      </c>
      <c r="G4" s="368"/>
      <c r="H4" s="372" t="s">
        <v>19</v>
      </c>
      <c r="I4" s="377" t="s">
        <v>181</v>
      </c>
      <c r="J4" s="377"/>
      <c r="K4" s="380"/>
    </row>
    <row r="5" spans="1:11" s="86" customFormat="1" ht="84" customHeight="1">
      <c r="A5" s="317"/>
      <c r="B5" s="383"/>
      <c r="C5" s="334"/>
      <c r="D5" s="371"/>
      <c r="E5" s="373"/>
      <c r="F5" s="104" t="s">
        <v>213</v>
      </c>
      <c r="G5" s="104" t="s">
        <v>214</v>
      </c>
      <c r="H5" s="373"/>
      <c r="I5" s="282" t="s">
        <v>226</v>
      </c>
      <c r="J5" s="283" t="s">
        <v>227</v>
      </c>
      <c r="K5" s="381"/>
    </row>
    <row r="6" spans="1:11" s="286" customFormat="1" ht="16.5" customHeight="1">
      <c r="A6" s="284">
        <v>1</v>
      </c>
      <c r="B6" s="285">
        <f aca="true" t="shared" si="0" ref="B6:G6">A6+1</f>
        <v>2</v>
      </c>
      <c r="C6" s="284">
        <f t="shared" si="0"/>
        <v>3</v>
      </c>
      <c r="D6" s="284">
        <f t="shared" si="0"/>
        <v>4</v>
      </c>
      <c r="E6" s="284">
        <f t="shared" si="0"/>
        <v>5</v>
      </c>
      <c r="F6" s="284">
        <f t="shared" si="0"/>
        <v>6</v>
      </c>
      <c r="G6" s="284">
        <f t="shared" si="0"/>
        <v>7</v>
      </c>
      <c r="H6" s="284"/>
      <c r="I6" s="284">
        <f>G6+1</f>
        <v>8</v>
      </c>
      <c r="J6" s="284">
        <f>I6+1</f>
        <v>9</v>
      </c>
      <c r="K6" s="284">
        <f>J6+1</f>
        <v>10</v>
      </c>
    </row>
    <row r="7" spans="1:11" s="243" customFormat="1" ht="15.75">
      <c r="A7" s="239"/>
      <c r="B7" s="151" t="s">
        <v>184</v>
      </c>
      <c r="C7" s="240">
        <f aca="true" t="shared" si="1" ref="C7:I7">+C8+C15</f>
        <v>0</v>
      </c>
      <c r="D7" s="240">
        <f t="shared" si="1"/>
        <v>0</v>
      </c>
      <c r="E7" s="240">
        <f t="shared" si="1"/>
        <v>0</v>
      </c>
      <c r="F7" s="240">
        <f t="shared" si="1"/>
        <v>0</v>
      </c>
      <c r="G7" s="240">
        <f t="shared" si="1"/>
        <v>0</v>
      </c>
      <c r="H7" s="240"/>
      <c r="I7" s="240">
        <f t="shared" si="1"/>
        <v>0</v>
      </c>
      <c r="J7" s="241"/>
      <c r="K7" s="242"/>
    </row>
    <row r="8" spans="1:11" s="110" customFormat="1" ht="71.25" customHeight="1">
      <c r="A8" s="122" t="s">
        <v>183</v>
      </c>
      <c r="B8" s="123" t="s">
        <v>224</v>
      </c>
      <c r="C8" s="244">
        <f aca="true" t="shared" si="2" ref="C8:I8">+C9</f>
        <v>0</v>
      </c>
      <c r="D8" s="244">
        <f t="shared" si="2"/>
        <v>0</v>
      </c>
      <c r="E8" s="244">
        <f t="shared" si="2"/>
        <v>0</v>
      </c>
      <c r="F8" s="244">
        <f t="shared" si="2"/>
        <v>0</v>
      </c>
      <c r="G8" s="244">
        <f t="shared" si="2"/>
        <v>0</v>
      </c>
      <c r="H8" s="244"/>
      <c r="I8" s="244">
        <f t="shared" si="2"/>
        <v>0</v>
      </c>
      <c r="J8" s="127"/>
      <c r="K8" s="127"/>
    </row>
    <row r="9" spans="1:11" s="181" customFormat="1" ht="15.75">
      <c r="A9" s="175" t="s">
        <v>182</v>
      </c>
      <c r="B9" s="176" t="s">
        <v>24</v>
      </c>
      <c r="C9" s="245">
        <f aca="true" t="shared" si="3" ref="C9:I9">+C12</f>
        <v>0</v>
      </c>
      <c r="D9" s="245">
        <f t="shared" si="3"/>
        <v>0</v>
      </c>
      <c r="E9" s="245">
        <f t="shared" si="3"/>
        <v>0</v>
      </c>
      <c r="F9" s="245">
        <f t="shared" si="3"/>
        <v>0</v>
      </c>
      <c r="G9" s="245">
        <f t="shared" si="3"/>
        <v>0</v>
      </c>
      <c r="H9" s="245"/>
      <c r="I9" s="245">
        <f t="shared" si="3"/>
        <v>0</v>
      </c>
      <c r="J9" s="180"/>
      <c r="K9" s="180"/>
    </row>
    <row r="10" spans="1:11" s="181" customFormat="1" ht="15.75">
      <c r="A10" s="175"/>
      <c r="B10" s="173" t="s">
        <v>215</v>
      </c>
      <c r="C10" s="245"/>
      <c r="D10" s="245"/>
      <c r="E10" s="245"/>
      <c r="F10" s="245"/>
      <c r="G10" s="245"/>
      <c r="H10" s="245"/>
      <c r="I10" s="245"/>
      <c r="J10" s="180"/>
      <c r="K10" s="180"/>
    </row>
    <row r="11" spans="1:11" s="181" customFormat="1" ht="15.75">
      <c r="A11" s="175"/>
      <c r="B11" s="173" t="s">
        <v>216</v>
      </c>
      <c r="C11" s="245"/>
      <c r="D11" s="245"/>
      <c r="E11" s="245"/>
      <c r="F11" s="245"/>
      <c r="G11" s="245"/>
      <c r="H11" s="245"/>
      <c r="I11" s="245"/>
      <c r="J11" s="180"/>
      <c r="K11" s="180"/>
    </row>
    <row r="12" spans="1:11" s="253" customFormat="1" ht="15.75">
      <c r="A12" s="175" t="s">
        <v>56</v>
      </c>
      <c r="B12" s="172" t="s">
        <v>42</v>
      </c>
      <c r="C12" s="246"/>
      <c r="D12" s="247"/>
      <c r="E12" s="248"/>
      <c r="F12" s="249"/>
      <c r="G12" s="249"/>
      <c r="H12" s="249"/>
      <c r="I12" s="250"/>
      <c r="J12" s="251"/>
      <c r="K12" s="252"/>
    </row>
    <row r="13" spans="1:11" s="253" customFormat="1" ht="15.75">
      <c r="A13" s="175"/>
      <c r="B13" s="173" t="s">
        <v>215</v>
      </c>
      <c r="C13" s="246"/>
      <c r="D13" s="247"/>
      <c r="E13" s="248"/>
      <c r="F13" s="249"/>
      <c r="G13" s="249"/>
      <c r="H13" s="249"/>
      <c r="I13" s="250"/>
      <c r="J13" s="251"/>
      <c r="K13" s="252"/>
    </row>
    <row r="14" spans="1:11" s="253" customFormat="1" ht="15.75">
      <c r="A14" s="175"/>
      <c r="B14" s="173" t="s">
        <v>216</v>
      </c>
      <c r="C14" s="246"/>
      <c r="D14" s="247"/>
      <c r="E14" s="248"/>
      <c r="F14" s="249"/>
      <c r="G14" s="249"/>
      <c r="H14" s="249"/>
      <c r="I14" s="250"/>
      <c r="J14" s="251"/>
      <c r="K14" s="252"/>
    </row>
    <row r="15" spans="1:11" s="256" customFormat="1" ht="63">
      <c r="A15" s="122" t="s">
        <v>12</v>
      </c>
      <c r="B15" s="139" t="s">
        <v>223</v>
      </c>
      <c r="C15" s="254">
        <f aca="true" t="shared" si="4" ref="C15:I15">SUM(C20:C22)</f>
        <v>0</v>
      </c>
      <c r="D15" s="254">
        <f t="shared" si="4"/>
        <v>0</v>
      </c>
      <c r="E15" s="254">
        <f t="shared" si="4"/>
        <v>0</v>
      </c>
      <c r="F15" s="254">
        <f t="shared" si="4"/>
        <v>0</v>
      </c>
      <c r="G15" s="254">
        <f t="shared" si="4"/>
        <v>0</v>
      </c>
      <c r="H15" s="254"/>
      <c r="I15" s="254">
        <f t="shared" si="4"/>
        <v>0</v>
      </c>
      <c r="J15" s="255"/>
      <c r="K15" s="255"/>
    </row>
    <row r="16" spans="1:11" s="181" customFormat="1" ht="15.75">
      <c r="A16" s="175" t="s">
        <v>182</v>
      </c>
      <c r="B16" s="176" t="s">
        <v>24</v>
      </c>
      <c r="C16" s="245">
        <f aca="true" t="shared" si="5" ref="C16:I16">+C19</f>
        <v>0</v>
      </c>
      <c r="D16" s="245">
        <f t="shared" si="5"/>
        <v>0</v>
      </c>
      <c r="E16" s="245">
        <f t="shared" si="5"/>
        <v>0</v>
      </c>
      <c r="F16" s="245">
        <f t="shared" si="5"/>
        <v>0</v>
      </c>
      <c r="G16" s="245">
        <f t="shared" si="5"/>
        <v>0</v>
      </c>
      <c r="H16" s="245"/>
      <c r="I16" s="245">
        <f t="shared" si="5"/>
        <v>0</v>
      </c>
      <c r="J16" s="180"/>
      <c r="K16" s="180"/>
    </row>
    <row r="17" spans="1:11" s="181" customFormat="1" ht="15.75">
      <c r="A17" s="175"/>
      <c r="B17" s="173" t="s">
        <v>215</v>
      </c>
      <c r="C17" s="245"/>
      <c r="D17" s="245"/>
      <c r="E17" s="245"/>
      <c r="F17" s="245"/>
      <c r="G17" s="245"/>
      <c r="H17" s="245"/>
      <c r="I17" s="245"/>
      <c r="J17" s="180"/>
      <c r="K17" s="180"/>
    </row>
    <row r="18" spans="1:11" s="181" customFormat="1" ht="15.75">
      <c r="A18" s="175"/>
      <c r="B18" s="173" t="s">
        <v>216</v>
      </c>
      <c r="C18" s="245"/>
      <c r="D18" s="245"/>
      <c r="E18" s="245"/>
      <c r="F18" s="245"/>
      <c r="G18" s="245"/>
      <c r="H18" s="245"/>
      <c r="I18" s="245"/>
      <c r="J18" s="180"/>
      <c r="K18" s="180"/>
    </row>
    <row r="19" spans="1:11" s="253" customFormat="1" ht="15.75">
      <c r="A19" s="175" t="s">
        <v>56</v>
      </c>
      <c r="B19" s="172" t="s">
        <v>42</v>
      </c>
      <c r="C19" s="246"/>
      <c r="D19" s="247"/>
      <c r="E19" s="248"/>
      <c r="F19" s="249"/>
      <c r="G19" s="249"/>
      <c r="H19" s="249"/>
      <c r="I19" s="250"/>
      <c r="J19" s="251"/>
      <c r="K19" s="252"/>
    </row>
    <row r="20" spans="1:11" s="263" customFormat="1" ht="15.75">
      <c r="A20" s="133"/>
      <c r="B20" s="173" t="s">
        <v>215</v>
      </c>
      <c r="C20" s="257"/>
      <c r="D20" s="258"/>
      <c r="E20" s="259"/>
      <c r="F20" s="259"/>
      <c r="G20" s="259"/>
      <c r="H20" s="259"/>
      <c r="I20" s="260"/>
      <c r="J20" s="261"/>
      <c r="K20" s="262"/>
    </row>
    <row r="21" spans="1:11" s="263" customFormat="1" ht="15.75">
      <c r="A21" s="133"/>
      <c r="B21" s="173" t="s">
        <v>216</v>
      </c>
      <c r="C21" s="264"/>
      <c r="D21" s="258"/>
      <c r="E21" s="259"/>
      <c r="F21" s="259"/>
      <c r="G21" s="259"/>
      <c r="H21" s="259"/>
      <c r="I21" s="260"/>
      <c r="J21" s="261"/>
      <c r="K21" s="262"/>
    </row>
    <row r="22" spans="1:11" s="263" customFormat="1" ht="15.75">
      <c r="A22" s="141"/>
      <c r="B22" s="188"/>
      <c r="C22" s="265"/>
      <c r="D22" s="266"/>
      <c r="E22" s="267"/>
      <c r="F22" s="267"/>
      <c r="G22" s="268"/>
      <c r="H22" s="268"/>
      <c r="I22" s="269"/>
      <c r="J22" s="270"/>
      <c r="K22" s="265"/>
    </row>
    <row r="23" spans="1:11" s="113" customFormat="1" ht="24" customHeight="1" hidden="1">
      <c r="A23" s="364" t="s">
        <v>195</v>
      </c>
      <c r="B23" s="365"/>
      <c r="C23" s="146">
        <f aca="true" t="shared" si="6" ref="C23:I23">SUM(C12:C22)</f>
        <v>0</v>
      </c>
      <c r="D23" s="146">
        <f t="shared" si="6"/>
        <v>0</v>
      </c>
      <c r="E23" s="146">
        <f t="shared" si="6"/>
        <v>0</v>
      </c>
      <c r="F23" s="146">
        <f t="shared" si="6"/>
        <v>0</v>
      </c>
      <c r="G23" s="146">
        <f t="shared" si="6"/>
        <v>0</v>
      </c>
      <c r="H23" s="146"/>
      <c r="I23" s="146">
        <f t="shared" si="6"/>
        <v>0</v>
      </c>
      <c r="J23" s="147"/>
      <c r="K23" s="148"/>
    </row>
    <row r="24" ht="8.25" customHeight="1"/>
    <row r="25" spans="6:10" ht="21.75" customHeight="1">
      <c r="F25" s="330"/>
      <c r="G25" s="330"/>
      <c r="H25" s="330"/>
      <c r="I25" s="330"/>
      <c r="J25" s="330"/>
    </row>
    <row r="26" spans="6:10" ht="21" customHeight="1">
      <c r="F26" s="315"/>
      <c r="G26" s="315"/>
      <c r="H26" s="315"/>
      <c r="I26" s="315"/>
      <c r="J26" s="315"/>
    </row>
    <row r="31" spans="7:10" ht="18" customHeight="1">
      <c r="G31" s="315"/>
      <c r="H31" s="315"/>
      <c r="I31" s="315"/>
      <c r="J31" s="315"/>
    </row>
  </sheetData>
  <sheetProtection formatCells="0" formatColumns="0" formatRows="0" insertColumns="0" insertRows="0" insertHyperlinks="0" deleteColumns="0" deleteRows="0" sort="0" autoFilter="0" pivotTables="0"/>
  <protectedRanges>
    <protectedRange sqref="D12:D14 D19:D21" name="Range10_1_1_3"/>
  </protectedRanges>
  <mergeCells count="17">
    <mergeCell ref="F25:J25"/>
    <mergeCell ref="F26:J26"/>
    <mergeCell ref="G31:J31"/>
    <mergeCell ref="A1:B1"/>
    <mergeCell ref="A2:K2"/>
    <mergeCell ref="K3:K5"/>
    <mergeCell ref="A3:A5"/>
    <mergeCell ref="B3:B5"/>
    <mergeCell ref="C3:C5"/>
    <mergeCell ref="F4:G4"/>
    <mergeCell ref="A23:B23"/>
    <mergeCell ref="E3:G3"/>
    <mergeCell ref="D3:D5"/>
    <mergeCell ref="E4:E5"/>
    <mergeCell ref="H3:J3"/>
    <mergeCell ref="I4:J4"/>
    <mergeCell ref="H4:H5"/>
  </mergeCells>
  <printOptions horizontalCentered="1"/>
  <pageMargins left="0" right="0" top="0.2362204724409449" bottom="0.15748031496062992" header="0.2362204724409449"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vunt</dc:creator>
  <cp:keywords/>
  <dc:description/>
  <cp:lastModifiedBy>Dong Nguyen Thai</cp:lastModifiedBy>
  <cp:lastPrinted>2017-08-04T07:36:11Z</cp:lastPrinted>
  <dcterms:created xsi:type="dcterms:W3CDTF">2011-07-18T02:03:17Z</dcterms:created>
  <dcterms:modified xsi:type="dcterms:W3CDTF">2017-08-04T07:36:15Z</dcterms:modified>
  <cp:category/>
  <cp:version/>
  <cp:contentType/>
  <cp:contentStatus/>
</cp:coreProperties>
</file>